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6.06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утверждение'!$A$1:$I$217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5" i="3" l="1"/>
  <c r="H215" i="3"/>
  <c r="G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<sst xmlns="http://schemas.openxmlformats.org/spreadsheetml/2006/main" count="21" uniqueCount="21">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</sst>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.06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"Реутовский рынок"</v>
          </cell>
          <cell r="G4" t="str">
            <v>Ленский</v>
          </cell>
          <cell r="H4" t="str">
            <v>Валентин</v>
          </cell>
          <cell r="I4" t="str">
            <v>Анатольевич</v>
          </cell>
          <cell r="K4" t="str">
            <v>инженер-теплотехник</v>
          </cell>
          <cell r="L4" t="str">
            <v>5 лет</v>
          </cell>
          <cell r="M4" t="str">
            <v>очередная</v>
          </cell>
          <cell r="N4" t="str">
            <v>управленческий персонал</v>
          </cell>
          <cell r="S4" t="str">
            <v>ПТЭТЭ</v>
          </cell>
          <cell r="V4">
            <v>0.375</v>
          </cell>
        </row>
        <row r="5">
          <cell r="E5" t="str">
            <v>ООО "Агроном"</v>
          </cell>
          <cell r="G5" t="str">
            <v>Федоров</v>
          </cell>
          <cell r="H5" t="str">
            <v>Павел</v>
          </cell>
          <cell r="I5" t="str">
            <v>Викторович</v>
          </cell>
          <cell r="K5" t="str">
            <v>Главный инженер</v>
          </cell>
          <cell r="L5">
            <v>1.5</v>
          </cell>
          <cell r="M5" t="str">
            <v>внеочередная</v>
          </cell>
          <cell r="N5" t="str">
            <v>административно-технический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"Агроном"</v>
          </cell>
          <cell r="G6" t="str">
            <v>Беляев</v>
          </cell>
          <cell r="H6" t="str">
            <v>Николай</v>
          </cell>
          <cell r="I6" t="str">
            <v>Васильевич</v>
          </cell>
          <cell r="K6" t="str">
            <v>Главный энергетик</v>
          </cell>
          <cell r="L6">
            <v>0.5</v>
          </cell>
          <cell r="M6" t="str">
            <v>внеочередная</v>
          </cell>
          <cell r="N6" t="str">
            <v>административно-технический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МУП "ЭЦУ"</v>
          </cell>
          <cell r="G7" t="str">
            <v>Шуклов</v>
          </cell>
          <cell r="H7" t="str">
            <v>Сергей</v>
          </cell>
          <cell r="I7" t="str">
            <v>Геннадиевич</v>
          </cell>
          <cell r="K7" t="str">
            <v>Начальник участка</v>
          </cell>
          <cell r="L7" t="str">
            <v>1 мес</v>
          </cell>
          <cell r="M7" t="str">
            <v>первичная</v>
          </cell>
          <cell r="N7" t="str">
            <v>руководитель структурного подразделения</v>
          </cell>
          <cell r="S7" t="str">
            <v>ПТЭТЭ</v>
          </cell>
          <cell r="V7">
            <v>0.375</v>
          </cell>
        </row>
        <row r="8">
          <cell r="E8" t="str">
            <v>ООО «ППК»</v>
          </cell>
          <cell r="G8" t="str">
            <v>Ковалев</v>
          </cell>
          <cell r="H8" t="str">
            <v>Андрей</v>
          </cell>
          <cell r="I8" t="str">
            <v>Владимирович</v>
          </cell>
          <cell r="K8" t="str">
            <v>Начальник отдела охраны труда, окружающей среды, промышленной и пожарной безопасности</v>
          </cell>
          <cell r="L8" t="str">
            <v>1 год</v>
          </cell>
          <cell r="M8" t="str">
            <v>первичная</v>
          </cell>
          <cell r="N8" t="str">
            <v>специалист по охране труда, осуществляющий контроль за эксплуатацией тепловых энергоустановок</v>
          </cell>
          <cell r="S8" t="str">
            <v>ПТЭТЭ</v>
          </cell>
          <cell r="V8">
            <v>0.375</v>
          </cell>
        </row>
        <row r="9">
          <cell r="E9" t="str">
            <v>ЗАО "Инфаприм"</v>
          </cell>
          <cell r="G9" t="str">
            <v>Козлов</v>
          </cell>
          <cell r="H9" t="str">
            <v>Дмитрий</v>
          </cell>
          <cell r="I9" t="str">
            <v>Юрьевич</v>
          </cell>
          <cell r="K9" t="str">
            <v>заместитель генерального директора</v>
          </cell>
          <cell r="L9" t="str">
            <v>9 лет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"ТЕХПРОМ"</v>
          </cell>
          <cell r="G10" t="str">
            <v xml:space="preserve">Яковенко </v>
          </cell>
          <cell r="H10" t="str">
            <v xml:space="preserve">Александр </v>
          </cell>
          <cell r="I10" t="str">
            <v>Павлович</v>
          </cell>
          <cell r="K10" t="str">
            <v>Мастер</v>
          </cell>
          <cell r="L10" t="str">
            <v>10 мес.</v>
          </cell>
          <cell r="M10" t="str">
            <v>внеочередная</v>
          </cell>
          <cell r="N10" t="str">
            <v xml:space="preserve"> электротехнологический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"Щелковский МПК"</v>
          </cell>
          <cell r="G11" t="str">
            <v xml:space="preserve">Пятыгин  </v>
          </cell>
          <cell r="H11" t="str">
            <v>Роман</v>
          </cell>
          <cell r="I11" t="str">
            <v>Станиславович</v>
          </cell>
          <cell r="K11" t="str">
            <v>Заместитель главного инженера</v>
          </cell>
          <cell r="L11" t="str">
            <v>1мес</v>
          </cell>
          <cell r="M11" t="str">
            <v>внеочередная</v>
          </cell>
          <cell r="N11" t="str">
            <v>административно-технический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МОУ Быковская СОШ №15</v>
          </cell>
          <cell r="G12" t="str">
            <v xml:space="preserve">Рослякова </v>
          </cell>
          <cell r="H12" t="str">
            <v xml:space="preserve">Татьяна </v>
          </cell>
          <cell r="I12" t="str">
            <v>Николаевна</v>
          </cell>
          <cell r="K12" t="str">
            <v>Старший воспитатель</v>
          </cell>
          <cell r="L12" t="str">
            <v>2г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АО "Эльф Филлинг"</v>
          </cell>
          <cell r="G13" t="str">
            <v>Соболевский</v>
          </cell>
          <cell r="H13" t="str">
            <v>Александр</v>
          </cell>
          <cell r="I13" t="str">
            <v>Иванович</v>
          </cell>
          <cell r="K13" t="str">
            <v>Заместитель главного энергетика</v>
          </cell>
          <cell r="L13" t="str">
            <v>1 г. 5 мес.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АО "Эльф Филлинг"</v>
          </cell>
          <cell r="G14" t="str">
            <v>Пасечник</v>
          </cell>
          <cell r="H14" t="str">
            <v>Дмитрий</v>
          </cell>
          <cell r="I14" t="str">
            <v>Михайлович</v>
          </cell>
          <cell r="K14" t="str">
            <v>Инженер-энергетик</v>
          </cell>
          <cell r="L14" t="str">
            <v>1 г. 3 мес.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АО "Эльф Филлинг"</v>
          </cell>
          <cell r="G15" t="str">
            <v>Кузьмин</v>
          </cell>
          <cell r="H15" t="str">
            <v>Евгений</v>
          </cell>
          <cell r="I15" t="str">
            <v>Николаевич</v>
          </cell>
          <cell r="K15" t="str">
            <v>Начальник отдела</v>
          </cell>
          <cell r="L15" t="str">
            <v>9 мес.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АО "Эльф Филлинг"</v>
          </cell>
          <cell r="G16" t="str">
            <v>Кузьмин</v>
          </cell>
          <cell r="H16" t="str">
            <v>Евгений</v>
          </cell>
          <cell r="I16" t="str">
            <v>Николаевич</v>
          </cell>
          <cell r="K16" t="str">
            <v>Начальник отдела</v>
          </cell>
          <cell r="L16" t="str">
            <v>9 мес.</v>
          </cell>
          <cell r="M16" t="str">
            <v>очередная</v>
          </cell>
          <cell r="N16" t="str">
            <v>управленческий персонал</v>
          </cell>
          <cell r="S16" t="str">
            <v>ПТЭТЭ</v>
          </cell>
          <cell r="V16">
            <v>0.375</v>
          </cell>
        </row>
        <row r="17">
          <cell r="E17" t="str">
            <v>АО "Эльф Филлинг"</v>
          </cell>
          <cell r="G17" t="str">
            <v>Берзон</v>
          </cell>
          <cell r="H17" t="str">
            <v>Алексей</v>
          </cell>
          <cell r="I17" t="str">
            <v>Олегович</v>
          </cell>
          <cell r="K17" t="str">
            <v>Ведущий инженер по контрольно-измерительным приборам и автоматике</v>
          </cell>
          <cell r="L17" t="str">
            <v>11 мес.</v>
          </cell>
          <cell r="M17" t="str">
            <v>очередная</v>
          </cell>
          <cell r="N17" t="str">
            <v>управленческий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АО "Эльф Филлинг"</v>
          </cell>
          <cell r="G18" t="str">
            <v>Подгорнов</v>
          </cell>
          <cell r="H18" t="str">
            <v>Сергей</v>
          </cell>
          <cell r="I18" t="str">
            <v>Васильевич</v>
          </cell>
          <cell r="K18" t="str">
            <v>Главный энергетик</v>
          </cell>
          <cell r="L18" t="str">
            <v>14 лет 1 мес.</v>
          </cell>
          <cell r="M18" t="str">
            <v>очередная</v>
          </cell>
          <cell r="N18" t="str">
            <v>управленческий персонал</v>
          </cell>
          <cell r="S18" t="str">
            <v>ПТЭТЭ</v>
          </cell>
          <cell r="V18">
            <v>0.375</v>
          </cell>
        </row>
        <row r="19">
          <cell r="E19" t="str">
            <v>МУП КХ "Егорьевские инженерные сети"</v>
          </cell>
          <cell r="G19" t="str">
            <v>Петров</v>
          </cell>
          <cell r="H19" t="str">
            <v>Александр</v>
          </cell>
          <cell r="I19" t="str">
            <v>Сергеевич</v>
          </cell>
          <cell r="K19" t="str">
            <v>Главный энергетик</v>
          </cell>
          <cell r="L19" t="str">
            <v>19 лет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МУП КХ "Егорьевские инженерные сети"</v>
          </cell>
          <cell r="G20" t="str">
            <v>Гусев</v>
          </cell>
          <cell r="H20" t="str">
            <v xml:space="preserve">Виталий </v>
          </cell>
          <cell r="I20" t="str">
            <v>Евгеньевич</v>
          </cell>
          <cell r="K20" t="str">
            <v>Начальник участка</v>
          </cell>
          <cell r="L20" t="str">
            <v>11 лет</v>
          </cell>
          <cell r="M20" t="str">
            <v>очередная</v>
          </cell>
          <cell r="N20" t="str">
            <v>административно-технический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МУП КХ "Егорьевские инженерные сети"</v>
          </cell>
          <cell r="G21" t="str">
            <v>Нестеров</v>
          </cell>
          <cell r="H21" t="str">
            <v>Алексей</v>
          </cell>
          <cell r="I21" t="str">
            <v>Викторович</v>
          </cell>
          <cell r="K21" t="str">
            <v>Главный энергетик</v>
          </cell>
          <cell r="L21" t="str">
            <v>8 лет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МУП КХ "Егорьевские инженерные сети"</v>
          </cell>
          <cell r="G22" t="str">
            <v xml:space="preserve">Антонов </v>
          </cell>
          <cell r="H22" t="str">
            <v>Сергей</v>
          </cell>
          <cell r="I22" t="str">
            <v>Борисович</v>
          </cell>
          <cell r="K22" t="str">
            <v>Главный инженер</v>
          </cell>
          <cell r="L22" t="str">
            <v>2 года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МУП КХ "Егорьевские инженерные сети"</v>
          </cell>
          <cell r="G23" t="str">
            <v>Малышева</v>
          </cell>
          <cell r="H23" t="str">
            <v>Надежда</v>
          </cell>
          <cell r="I23" t="str">
            <v>Владимировна</v>
          </cell>
          <cell r="K23" t="str">
            <v>Инженер-энергетик</v>
          </cell>
          <cell r="L23" t="str">
            <v>3 года</v>
          </cell>
          <cell r="M23" t="str">
            <v>очередная</v>
          </cell>
          <cell r="N23" t="str">
            <v>административно-технический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АО "ТСФ"</v>
          </cell>
          <cell r="G24" t="str">
            <v>Кириллов</v>
          </cell>
          <cell r="H24" t="str">
            <v xml:space="preserve">Валентин </v>
          </cell>
          <cell r="I24" t="str">
            <v>Александрович</v>
          </cell>
          <cell r="K24" t="str">
            <v>Главный энергетик</v>
          </cell>
          <cell r="L24" t="str">
            <v>13 лет</v>
          </cell>
          <cell r="M24" t="str">
            <v>очередная</v>
          </cell>
          <cell r="N24" t="str">
            <v>управленческий персонал</v>
          </cell>
          <cell r="S24" t="str">
            <v>ПТЭТЭ</v>
          </cell>
          <cell r="V24">
            <v>0.39583333333333331</v>
          </cell>
        </row>
        <row r="25">
          <cell r="E25" t="str">
            <v>АО "ТСФ"</v>
          </cell>
          <cell r="G25" t="str">
            <v>Жукова</v>
          </cell>
          <cell r="H25" t="str">
            <v>Ирина</v>
          </cell>
          <cell r="I25" t="str">
            <v>Николаевна</v>
          </cell>
          <cell r="K25" t="str">
            <v>Начальник производственной котельной</v>
          </cell>
          <cell r="L25" t="str">
            <v>21 год</v>
          </cell>
          <cell r="M25" t="str">
            <v>очередная</v>
          </cell>
          <cell r="N25" t="str">
            <v>руководящий работник</v>
          </cell>
          <cell r="S25" t="str">
            <v>ПТЭТЭ</v>
          </cell>
          <cell r="V25">
            <v>0.39583333333333331</v>
          </cell>
        </row>
        <row r="26">
          <cell r="E26" t="str">
            <v>ООО АТТИК</v>
          </cell>
          <cell r="G26" t="str">
            <v xml:space="preserve">Якушкин </v>
          </cell>
          <cell r="H26" t="str">
            <v>Александр</v>
          </cell>
          <cell r="I26" t="str">
            <v>Владимирович</v>
          </cell>
          <cell r="K26" t="str">
            <v>Мастер тепловых пунктов</v>
          </cell>
          <cell r="L26" t="str">
            <v>3 года</v>
          </cell>
          <cell r="M26" t="str">
            <v>первичная</v>
          </cell>
          <cell r="N26" t="str">
            <v>специалист по охране труда, осуществляющий контроль за эксплуатацией тепловых энергоустановок</v>
          </cell>
          <cell r="S26" t="str">
            <v>ПТЭТЭ</v>
          </cell>
          <cell r="V26">
            <v>0.39583333333333331</v>
          </cell>
        </row>
        <row r="27">
          <cell r="E27" t="str">
            <v>ООО "Термал-Спрей-Тек"</v>
          </cell>
          <cell r="G27" t="str">
            <v>Филькин</v>
          </cell>
          <cell r="H27" t="str">
            <v xml:space="preserve">Сергей </v>
          </cell>
          <cell r="I27" t="str">
            <v>Васильевич</v>
          </cell>
          <cell r="K27" t="str">
            <v>начальник цеха (участка)</v>
          </cell>
          <cell r="L27" t="str">
            <v>19 лет</v>
          </cell>
          <cell r="M27" t="str">
            <v>очередная</v>
          </cell>
          <cell r="N27" t="str">
            <v>руководящий работник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"Термал-Спрей-Тек"</v>
          </cell>
          <cell r="G28" t="str">
            <v>Фомин</v>
          </cell>
          <cell r="H28" t="str">
            <v xml:space="preserve">Сергей </v>
          </cell>
          <cell r="I28" t="str">
            <v>Юрьевич</v>
          </cell>
          <cell r="K28" t="str">
            <v>системный администратор</v>
          </cell>
          <cell r="L28" t="str">
            <v>15 лет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"121 АРЗ"</v>
          </cell>
          <cell r="G29" t="str">
            <v>Неволин</v>
          </cell>
          <cell r="H29" t="str">
            <v xml:space="preserve">Виталий </v>
          </cell>
          <cell r="I29" t="str">
            <v>Николаевич</v>
          </cell>
          <cell r="K29" t="str">
            <v>Главный энергетик</v>
          </cell>
          <cell r="L29">
            <v>13</v>
          </cell>
          <cell r="M29" t="str">
            <v>очередная</v>
          </cell>
          <cell r="N29" t="str">
            <v>административно-технический персонал, с правом испытания оборудования  повышенным напряжением</v>
          </cell>
          <cell r="R29" t="str">
            <v xml:space="preserve">V гр. до и выше 1000 В 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"121 АРЗ"</v>
          </cell>
          <cell r="G30" t="str">
            <v>Храмченков</v>
          </cell>
          <cell r="H30" t="str">
            <v>Алексей</v>
          </cell>
          <cell r="I30" t="str">
            <v>Алексеевич</v>
          </cell>
          <cell r="K30" t="str">
            <v>инженер ЭМО</v>
          </cell>
          <cell r="L30">
            <v>1</v>
          </cell>
          <cell r="M30" t="str">
            <v>внеочередная</v>
          </cell>
          <cell r="N30" t="str">
            <v>административно-технический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РОСЭКСИМБАНК</v>
          </cell>
          <cell r="G31" t="str">
            <v>Ройченко</v>
          </cell>
          <cell r="H31" t="str">
            <v>Роман</v>
          </cell>
          <cell r="I31" t="str">
            <v>Петрович</v>
          </cell>
          <cell r="K31" t="str">
            <v>Директор по административно-хозяйственной деятельности</v>
          </cell>
          <cell r="L31">
            <v>0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 xml:space="preserve">IV до 1000 В </v>
          </cell>
          <cell r="S31" t="str">
            <v>ПТЭЭПЭЭ</v>
          </cell>
          <cell r="V31">
            <v>0.39583333333333331</v>
          </cell>
        </row>
        <row r="32">
          <cell r="E32" t="str">
            <v>АО РОСЭКСИМБАНК</v>
          </cell>
          <cell r="G32" t="str">
            <v>Богомолов</v>
          </cell>
          <cell r="H32" t="str">
            <v xml:space="preserve">Владимир </v>
          </cell>
          <cell r="I32" t="str">
            <v>Валериевич</v>
          </cell>
          <cell r="K32" t="str">
            <v>Главный инженер</v>
          </cell>
          <cell r="L32">
            <v>0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 xml:space="preserve">IV до 1000 В </v>
          </cell>
          <cell r="S32" t="str">
            <v>ПТЭЭПЭЭ</v>
          </cell>
          <cell r="V32">
            <v>0.39583333333333331</v>
          </cell>
        </row>
        <row r="33">
          <cell r="E33" t="str">
            <v>АО РОСЭКСИМБАНК</v>
          </cell>
          <cell r="G33" t="str">
            <v>Альхов</v>
          </cell>
          <cell r="H33" t="str">
            <v xml:space="preserve">Сергей </v>
          </cell>
          <cell r="I33" t="str">
            <v>Юрьевич</v>
          </cell>
          <cell r="K33" t="str">
            <v>Инженер</v>
          </cell>
          <cell r="L33">
            <v>1</v>
          </cell>
          <cell r="M33" t="str">
            <v>очередная</v>
          </cell>
          <cell r="N33" t="str">
            <v>административно-технический персонал</v>
          </cell>
          <cell r="R33" t="str">
            <v xml:space="preserve">IV до 1000 В 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"Инновации и Сервис"</v>
          </cell>
          <cell r="G34" t="str">
            <v>Аминников</v>
          </cell>
          <cell r="H34" t="str">
            <v>Вячеслав</v>
          </cell>
          <cell r="I34" t="str">
            <v>Гаврилович</v>
          </cell>
          <cell r="K34" t="str">
            <v>главный инженер</v>
          </cell>
          <cell r="L34" t="str">
            <v>1 год</v>
          </cell>
          <cell r="M34" t="str">
            <v>очередная</v>
          </cell>
          <cell r="N34" t="str">
            <v>административно-технический персонал, с правом ремонтного-персонала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"Инновации и Сервис"</v>
          </cell>
          <cell r="G35" t="str">
            <v>Сарбаев</v>
          </cell>
          <cell r="H35" t="str">
            <v>Радик</v>
          </cell>
          <cell r="I35" t="str">
            <v>Зуфарович</v>
          </cell>
          <cell r="K35" t="str">
            <v>слесарь-ремонтник</v>
          </cell>
          <cell r="L35" t="str">
            <v>5 лет</v>
          </cell>
          <cell r="M35" t="str">
            <v>очередная</v>
          </cell>
          <cell r="N35" t="str">
            <v>оперативно-ремонтный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"Инновации и Сервис"</v>
          </cell>
          <cell r="G36" t="str">
            <v>Мочалов</v>
          </cell>
          <cell r="H36" t="str">
            <v>Роман</v>
          </cell>
          <cell r="I36" t="str">
            <v>Алексеевич</v>
          </cell>
          <cell r="K36" t="str">
            <v>слесарь-ремонтник</v>
          </cell>
          <cell r="L36" t="str">
            <v>2 года</v>
          </cell>
          <cell r="M36" t="str">
            <v>очередная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"Инновации и Сервис"</v>
          </cell>
          <cell r="G37" t="str">
            <v xml:space="preserve">Марков </v>
          </cell>
          <cell r="H37" t="str">
            <v xml:space="preserve">Сергей </v>
          </cell>
          <cell r="I37" t="str">
            <v>Львович</v>
          </cell>
          <cell r="K37" t="str">
            <v>слесарь-ремонтник</v>
          </cell>
          <cell r="L37" t="str">
            <v>1,5 года</v>
          </cell>
          <cell r="M37" t="str">
            <v>внеочередная</v>
          </cell>
          <cell r="N37" t="str">
            <v>оперативно-ремонтный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"Инновации и Сервис"</v>
          </cell>
          <cell r="G38" t="str">
            <v>Лихов</v>
          </cell>
          <cell r="H38" t="str">
            <v>Алим</v>
          </cell>
          <cell r="I38" t="str">
            <v>Мухадинович</v>
          </cell>
          <cell r="K38" t="str">
            <v>слесарь-ремонтник</v>
          </cell>
          <cell r="L38" t="str">
            <v>3 года</v>
          </cell>
          <cell r="M38" t="str">
            <v>очередная</v>
          </cell>
          <cell r="N38" t="str">
            <v>оперативно-ремонтный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"Инновации и Сервис"</v>
          </cell>
          <cell r="G39" t="str">
            <v>Туманян</v>
          </cell>
          <cell r="H39" t="str">
            <v>Вардан</v>
          </cell>
          <cell r="I39" t="str">
            <v>Самвелович</v>
          </cell>
          <cell r="K39" t="str">
            <v>слесарь-ремонтник</v>
          </cell>
          <cell r="L39" t="str">
            <v>3 года</v>
          </cell>
          <cell r="M39" t="str">
            <v>очередная</v>
          </cell>
          <cell r="N39" t="str">
            <v>оперативно-ремонтный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"Инновации и Сервис"</v>
          </cell>
          <cell r="G40" t="str">
            <v>Гусляков</v>
          </cell>
          <cell r="H40" t="str">
            <v>Валерий</v>
          </cell>
          <cell r="I40" t="str">
            <v>Игоревич</v>
          </cell>
          <cell r="K40" t="str">
            <v>слесарь-ремонтник</v>
          </cell>
          <cell r="L40" t="str">
            <v>3 года</v>
          </cell>
          <cell r="M40" t="str">
            <v>очередная</v>
          </cell>
          <cell r="N40" t="str">
            <v>оперативно-ремонтный персонал</v>
          </cell>
          <cell r="R40" t="str">
            <v>II до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ООО "НЕТПОЛ"</v>
          </cell>
          <cell r="G41" t="str">
            <v>Аймангабетов</v>
          </cell>
          <cell r="H41" t="str">
            <v>Булат</v>
          </cell>
          <cell r="I41" t="str">
            <v>Утегалиевич</v>
          </cell>
          <cell r="K41" t="str">
            <v>слесарь-наладчик</v>
          </cell>
          <cell r="L41" t="str">
            <v>14 лет 4 мес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"СОСТРА"</v>
          </cell>
          <cell r="G42" t="str">
            <v>Курбатов</v>
          </cell>
          <cell r="H42" t="str">
            <v>Вячеслав</v>
          </cell>
          <cell r="I42" t="str">
            <v>Василиевич</v>
          </cell>
          <cell r="K42" t="str">
            <v>Инженер-электрик</v>
          </cell>
          <cell r="L42" t="str">
            <v>2 года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IV до и выше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"СОСТРА"</v>
          </cell>
          <cell r="G43" t="str">
            <v>Веренев</v>
          </cell>
          <cell r="H43" t="str">
            <v>Виталий</v>
          </cell>
          <cell r="I43" t="str">
            <v>Владимирович</v>
          </cell>
          <cell r="K43" t="str">
            <v>Электромонтёр по ремонту и обслуживанию электрооборудования</v>
          </cell>
          <cell r="L43" t="str">
            <v>2 года</v>
          </cell>
          <cell r="M43" t="str">
            <v>очередная</v>
          </cell>
          <cell r="N43" t="str">
            <v>ремонтный персонал</v>
          </cell>
          <cell r="R43" t="str">
            <v>IV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"СОСТРА"</v>
          </cell>
          <cell r="G44" t="str">
            <v>Вакарчук</v>
          </cell>
          <cell r="H44" t="str">
            <v>Олег</v>
          </cell>
          <cell r="I44" t="str">
            <v>Петрович</v>
          </cell>
          <cell r="K44" t="str">
            <v>Электромонтёр по ремонту и обслуживанию электрооборудования</v>
          </cell>
          <cell r="L44" t="str">
            <v>2 года</v>
          </cell>
          <cell r="M44" t="str">
            <v>очередная</v>
          </cell>
          <cell r="N44" t="str">
            <v>ремонтный персонал</v>
          </cell>
          <cell r="R44" t="str">
            <v>III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"СОСТРА"</v>
          </cell>
          <cell r="G45" t="str">
            <v>Питерский</v>
          </cell>
          <cell r="H45" t="str">
            <v>Сергей</v>
          </cell>
          <cell r="I45" t="str">
            <v>Николаевич</v>
          </cell>
          <cell r="K45" t="str">
            <v>Инженер-КИПиА</v>
          </cell>
          <cell r="L45" t="str">
            <v>2 года</v>
          </cell>
          <cell r="M45" t="str">
            <v>очередная</v>
          </cell>
          <cell r="N45" t="str">
            <v>ремонтный персонал</v>
          </cell>
          <cell r="R45" t="str">
            <v>III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"СОСТРА"</v>
          </cell>
          <cell r="G46" t="str">
            <v>Гредасов</v>
          </cell>
          <cell r="H46" t="str">
            <v>Алексей</v>
          </cell>
          <cell r="I46" t="str">
            <v>Брьевич</v>
          </cell>
          <cell r="K46" t="str">
            <v>Электромонтёр по ремонту и обслуживанию электрооборудования</v>
          </cell>
          <cell r="L46" t="str">
            <v>2 года</v>
          </cell>
          <cell r="M46" t="str">
            <v>первичная</v>
          </cell>
          <cell r="N46" t="str">
            <v>ремонтный персонал</v>
          </cell>
          <cell r="R46" t="str">
            <v>II до и выше 1000В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"СОСТРА"</v>
          </cell>
          <cell r="G47" t="str">
            <v>Шварц</v>
          </cell>
          <cell r="H47" t="str">
            <v>Екатерина</v>
          </cell>
          <cell r="I47" t="str">
            <v>Викторовна</v>
          </cell>
          <cell r="K47" t="str">
            <v>Инженер технадзора.</v>
          </cell>
          <cell r="L47" t="str">
            <v>4 года</v>
          </cell>
          <cell r="M47" t="str">
            <v>первичная</v>
          </cell>
          <cell r="N47" t="str">
            <v>административно-технический персонал</v>
          </cell>
          <cell r="R47" t="str">
            <v>II до и выше 1000В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"СОСТРА"</v>
          </cell>
          <cell r="G48" t="str">
            <v xml:space="preserve">Изофатов </v>
          </cell>
          <cell r="H48" t="str">
            <v xml:space="preserve">Сергей </v>
          </cell>
          <cell r="I48" t="str">
            <v>Николаевич</v>
          </cell>
          <cell r="K48" t="str">
            <v>Инженер по автоматизации технологических процессов</v>
          </cell>
          <cell r="L48" t="str">
            <v>5 лет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ЗАО ПО  "Берег"</v>
          </cell>
          <cell r="G49" t="str">
            <v xml:space="preserve">Зиновьев </v>
          </cell>
          <cell r="H49" t="str">
            <v>Сергей</v>
          </cell>
          <cell r="I49" t="str">
            <v>Альбертович</v>
          </cell>
          <cell r="K49" t="str">
            <v>главный механик</v>
          </cell>
          <cell r="L49" t="str">
            <v xml:space="preserve">14 лет 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III до и выше 1000 В</v>
          </cell>
          <cell r="S49" t="str">
            <v>ПТЭЭСиС</v>
          </cell>
          <cell r="V49">
            <v>0.41666666666666669</v>
          </cell>
        </row>
        <row r="50">
          <cell r="E50" t="str">
            <v>ЗАО ПО  "Берег"</v>
          </cell>
          <cell r="G50" t="str">
            <v>Валяев</v>
          </cell>
          <cell r="H50" t="str">
            <v>Дмитрий</v>
          </cell>
          <cell r="I50" t="str">
            <v>Александрович</v>
          </cell>
          <cell r="K50" t="str">
            <v>главный инженер</v>
          </cell>
          <cell r="L50" t="str">
            <v>8 месяцев</v>
          </cell>
          <cell r="M50" t="str">
            <v>первичная</v>
          </cell>
          <cell r="N50" t="str">
            <v>административно-технический персонал</v>
          </cell>
          <cell r="R50" t="str">
            <v xml:space="preserve"> III до и выше 1000 В</v>
          </cell>
          <cell r="S50" t="str">
            <v>ПТЭЭСиС</v>
          </cell>
          <cell r="V50">
            <v>0.41666666666666669</v>
          </cell>
        </row>
        <row r="51">
          <cell r="E51" t="str">
            <v>ООО "Вью Лаб"</v>
          </cell>
          <cell r="G51" t="str">
            <v xml:space="preserve">Иноятов </v>
          </cell>
          <cell r="H51" t="str">
            <v>Евгений</v>
          </cell>
          <cell r="I51" t="str">
            <v>Владимирович</v>
          </cell>
          <cell r="K51" t="str">
            <v>Специалист по охране труда</v>
          </cell>
          <cell r="L51" t="str">
            <v>1 мес</v>
          </cell>
          <cell r="M51" t="str">
            <v>внеочередная</v>
          </cell>
          <cell r="N51" t="str">
            <v>специалист по охране труда контролирующий электроустановки</v>
          </cell>
          <cell r="R51" t="str">
            <v>IV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"Вью Лаб"</v>
          </cell>
          <cell r="G52" t="str">
            <v xml:space="preserve">Латипов  </v>
          </cell>
          <cell r="H52" t="str">
            <v>Фирдавс</v>
          </cell>
          <cell r="I52" t="str">
            <v>Акобирович</v>
          </cell>
          <cell r="K52" t="str">
            <v>Начальник участка</v>
          </cell>
          <cell r="L52" t="str">
            <v>10 мес</v>
          </cell>
          <cell r="M52" t="str">
            <v>первичная</v>
          </cell>
          <cell r="N52" t="str">
            <v>административно-технический персонал</v>
          </cell>
          <cell r="R52" t="str">
            <v>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"Вью Лаб"</v>
          </cell>
          <cell r="G53" t="str">
            <v xml:space="preserve">Сысоев </v>
          </cell>
          <cell r="H53" t="str">
            <v>Сергей</v>
          </cell>
          <cell r="I53" t="str">
            <v xml:space="preserve"> Алексеевич</v>
          </cell>
          <cell r="K53" t="str">
            <v>Руководитель</v>
          </cell>
          <cell r="L53" t="str">
            <v>7 мес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II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"Вью Лаб"</v>
          </cell>
          <cell r="G54" t="str">
            <v xml:space="preserve">Попов </v>
          </cell>
          <cell r="H54" t="str">
            <v xml:space="preserve">Алексей </v>
          </cell>
          <cell r="I54" t="str">
            <v>Викторович</v>
          </cell>
          <cell r="K54" t="str">
            <v>Мастер</v>
          </cell>
          <cell r="L54" t="str">
            <v>9 мес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"Вью Лаб"</v>
          </cell>
          <cell r="G55" t="str">
            <v xml:space="preserve">Подольский </v>
          </cell>
          <cell r="H55" t="str">
            <v xml:space="preserve">Евгений </v>
          </cell>
          <cell r="I55" t="str">
            <v>Игоревич</v>
          </cell>
          <cell r="K55" t="str">
            <v>Мастер</v>
          </cell>
          <cell r="L55" t="str">
            <v>8 мес</v>
          </cell>
          <cell r="M55" t="str">
            <v>первичная</v>
          </cell>
          <cell r="N55" t="str">
            <v>административно-технический персонал</v>
          </cell>
          <cell r="R55" t="str">
            <v>II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"Троль-Авто"</v>
          </cell>
          <cell r="G56" t="str">
            <v>Лачугин</v>
          </cell>
          <cell r="H56" t="str">
            <v>Алексей</v>
          </cell>
          <cell r="I56" t="str">
            <v>Александрович</v>
          </cell>
          <cell r="K56" t="str">
            <v>главный инженер</v>
          </cell>
          <cell r="L56" t="str">
            <v>11 мес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"Троль-Авто"</v>
          </cell>
          <cell r="G57" t="str">
            <v>Шибин</v>
          </cell>
          <cell r="H57" t="str">
            <v>Владимир</v>
          </cell>
          <cell r="I57" t="str">
            <v>Александрович</v>
          </cell>
          <cell r="K57" t="str">
            <v>наладчик КИПиА</v>
          </cell>
          <cell r="L57" t="str">
            <v>4 мес</v>
          </cell>
          <cell r="M57" t="str">
            <v>внеочередная</v>
          </cell>
          <cell r="N57" t="str">
            <v>оперативно-ремонтный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 «НПО ИТ»</v>
          </cell>
          <cell r="G58" t="str">
            <v>Чинков</v>
          </cell>
          <cell r="H58" t="str">
            <v>Александр</v>
          </cell>
          <cell r="I58" t="str">
            <v>Геннадьевич</v>
          </cell>
          <cell r="K58" t="str">
            <v>Начальник бюро</v>
          </cell>
          <cell r="L58" t="str">
            <v>3 года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V гр. до и выше 1000В</v>
          </cell>
          <cell r="S58" t="str">
            <v>ПТЭЭПЭЭ</v>
          </cell>
          <cell r="V58">
            <v>0.4375</v>
          </cell>
        </row>
        <row r="59">
          <cell r="E59" t="str">
            <v>АО «НПО ИТ»</v>
          </cell>
          <cell r="G59" t="str">
            <v>Ртищев</v>
          </cell>
          <cell r="H59" t="str">
            <v>Дмитрий</v>
          </cell>
          <cell r="I59" t="str">
            <v>Борисович</v>
          </cell>
          <cell r="K59" t="str">
            <v>Старший мастер</v>
          </cell>
          <cell r="L59" t="str">
            <v>27 лет</v>
          </cell>
          <cell r="M59" t="str">
            <v>внеочередная</v>
          </cell>
          <cell r="N59" t="str">
            <v>административно-технический персонал</v>
          </cell>
          <cell r="R59" t="str">
            <v>V гр. до и выше 1000В</v>
          </cell>
          <cell r="S59" t="str">
            <v>ПТЭЭПЭЭ</v>
          </cell>
          <cell r="V59">
            <v>0.4375</v>
          </cell>
        </row>
        <row r="60">
          <cell r="E60" t="str">
            <v>ООО "АДДИТИВ ПЛЮС"</v>
          </cell>
          <cell r="G60" t="str">
            <v>Глушков</v>
          </cell>
          <cell r="H60" t="str">
            <v>Андрей</v>
          </cell>
          <cell r="I60" t="str">
            <v>Александрович</v>
          </cell>
          <cell r="K60" t="str">
            <v>Руководитель Технического центра</v>
          </cell>
          <cell r="L60" t="str">
            <v>9 л. 10 м.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 xml:space="preserve"> II до 1000 В</v>
          </cell>
          <cell r="S60" t="str">
            <v>ПТЭЭПЭЭ</v>
          </cell>
          <cell r="V60">
            <v>0.4375</v>
          </cell>
        </row>
        <row r="61">
          <cell r="E61" t="str">
            <v>ООО "АДДИТИВ ПЛЮС"</v>
          </cell>
          <cell r="G61" t="str">
            <v>Захаров</v>
          </cell>
          <cell r="H61" t="str">
            <v>Александр</v>
          </cell>
          <cell r="I61" t="str">
            <v>Викторович</v>
          </cell>
          <cell r="K61" t="str">
            <v>Технческий директор</v>
          </cell>
          <cell r="L61" t="str">
            <v>1 л. 6 мес.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 xml:space="preserve"> II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"АДДИТИВ ПЛЮС"</v>
          </cell>
          <cell r="G62" t="str">
            <v>Василик</v>
          </cell>
          <cell r="H62" t="str">
            <v>Евгения</v>
          </cell>
          <cell r="I62" t="str">
            <v>Сергеевна</v>
          </cell>
          <cell r="K62" t="str">
            <v>Исполнительный директор</v>
          </cell>
          <cell r="L62" t="str">
            <v>2 г. 7 мес.</v>
          </cell>
          <cell r="M62" t="str">
            <v>первичная</v>
          </cell>
          <cell r="N62" t="str">
            <v>административно-технический персонал</v>
          </cell>
          <cell r="R62" t="str">
            <v xml:space="preserve"> II до 1000 В</v>
          </cell>
          <cell r="S62" t="str">
            <v>ПТЭЭПЭЭ</v>
          </cell>
          <cell r="V62">
            <v>0.4375</v>
          </cell>
        </row>
        <row r="63">
          <cell r="E63" t="str">
            <v>АО "Астон"</v>
          </cell>
          <cell r="G63" t="str">
            <v>Кузнечихин</v>
          </cell>
          <cell r="H63" t="str">
            <v>Александр</v>
          </cell>
          <cell r="I63" t="str">
            <v>Евгеньевич</v>
          </cell>
          <cell r="K63" t="str">
            <v>Электрик</v>
          </cell>
          <cell r="L63" t="str">
            <v>4 года</v>
          </cell>
          <cell r="M63" t="str">
            <v>очередная</v>
          </cell>
          <cell r="N63" t="str">
            <v>оперативно-ремонтный персонал</v>
          </cell>
          <cell r="R63" t="str">
            <v>IV до  1000 В</v>
          </cell>
          <cell r="S63" t="str">
            <v>ПТЭЭПЭЭ</v>
          </cell>
          <cell r="V63">
            <v>0.4375</v>
          </cell>
        </row>
        <row r="64">
          <cell r="E64" t="str">
            <v>АО "Астон"</v>
          </cell>
          <cell r="G64" t="str">
            <v>Ледян</v>
          </cell>
          <cell r="H64" t="str">
            <v>Сергей</v>
          </cell>
          <cell r="I64" t="str">
            <v>Иванович</v>
          </cell>
          <cell r="K64" t="str">
            <v>Электрик</v>
          </cell>
          <cell r="L64" t="str">
            <v>12 лет</v>
          </cell>
          <cell r="M64" t="str">
            <v>очередная</v>
          </cell>
          <cell r="N64" t="str">
            <v>оперативно-ремонтный персонал</v>
          </cell>
          <cell r="R64" t="str">
            <v>IV до  1000 В</v>
          </cell>
          <cell r="S64" t="str">
            <v>ПТЭЭПЭЭ</v>
          </cell>
          <cell r="V64">
            <v>0.4375</v>
          </cell>
        </row>
        <row r="65">
          <cell r="E65" t="str">
            <v>ООО "Ситистрой-МО"</v>
          </cell>
          <cell r="G65" t="str">
            <v>Пургин</v>
          </cell>
          <cell r="H65" t="str">
            <v>Максим</v>
          </cell>
          <cell r="I65" t="str">
            <v>Олегович</v>
          </cell>
          <cell r="K65" t="str">
            <v>Главный энергетик</v>
          </cell>
          <cell r="L65" t="str">
            <v>10 лет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IV до и выше 1000 В</v>
          </cell>
          <cell r="S65" t="str">
            <v>ПТЭЭПЭЭ</v>
          </cell>
          <cell r="V65">
            <v>0.4375</v>
          </cell>
        </row>
        <row r="66">
          <cell r="E66" t="str">
            <v>Индивидуальный предприниматель Фокин Алексей Валерьевич</v>
          </cell>
          <cell r="G66" t="str">
            <v xml:space="preserve">Калинин </v>
          </cell>
          <cell r="H66" t="str">
            <v xml:space="preserve">Сергей </v>
          </cell>
          <cell r="I66" t="str">
            <v>Евгеньевич</v>
          </cell>
          <cell r="K66" t="str">
            <v>Главный инженер</v>
          </cell>
          <cell r="L66" t="str">
            <v>2 года</v>
          </cell>
          <cell r="M66" t="str">
            <v>внеочередная</v>
          </cell>
          <cell r="N66" t="str">
            <v>административно-технический персонал</v>
          </cell>
          <cell r="R66" t="str">
            <v>IV до 1000 В</v>
          </cell>
          <cell r="S66" t="str">
            <v>ПТЭЭПЭЭ</v>
          </cell>
          <cell r="V66">
            <v>0.4375</v>
          </cell>
        </row>
        <row r="67">
          <cell r="E67" t="str">
            <v>Индивидуальный предприниматель Фокин Алексей Валерьевич</v>
          </cell>
          <cell r="G67" t="str">
            <v>Бедный</v>
          </cell>
          <cell r="H67" t="str">
            <v>Павел</v>
          </cell>
          <cell r="I67" t="str">
            <v>Федорович</v>
          </cell>
          <cell r="K67" t="str">
            <v>Электромонтёр по ремонту и обслуживанию электрооборудования</v>
          </cell>
          <cell r="L67" t="str">
            <v>7 мес</v>
          </cell>
          <cell r="M67" t="str">
            <v>внеочередная</v>
          </cell>
          <cell r="N67" t="str">
            <v>оперативно-ремонтный персонал</v>
          </cell>
          <cell r="R67" t="str">
            <v>III до 1000 В</v>
          </cell>
          <cell r="S67" t="str">
            <v>ПТЭЭПЭЭ</v>
          </cell>
          <cell r="V67">
            <v>0.4375</v>
          </cell>
        </row>
        <row r="68">
          <cell r="E68" t="str">
            <v>Индивидуальный предприниматель Фокин Алексей Валерьевич</v>
          </cell>
          <cell r="G68" t="str">
            <v xml:space="preserve">Черняев </v>
          </cell>
          <cell r="H68" t="str">
            <v xml:space="preserve"> Анатолий</v>
          </cell>
          <cell r="I68" t="str">
            <v>Васильевич</v>
          </cell>
          <cell r="K68" t="str">
            <v>Заместитель главного инженера</v>
          </cell>
          <cell r="L68" t="str">
            <v>1 год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"ТеплоКран"</v>
          </cell>
          <cell r="G69" t="str">
            <v xml:space="preserve">Федорова </v>
          </cell>
          <cell r="H69" t="str">
            <v>Людмила</v>
          </cell>
          <cell r="I69" t="str">
            <v>Владимировна</v>
          </cell>
          <cell r="K69" t="str">
            <v>инженер</v>
          </cell>
          <cell r="L69" t="str">
            <v>1 год</v>
          </cell>
          <cell r="M69" t="str">
            <v>первичная</v>
          </cell>
          <cell r="N69" t="str">
            <v>специалист</v>
          </cell>
          <cell r="S69" t="str">
            <v>ПТЭТЭ</v>
          </cell>
          <cell r="V69">
            <v>0.4375</v>
          </cell>
        </row>
        <row r="70">
          <cell r="E70" t="str">
            <v>ООО "ТеплоКран"</v>
          </cell>
          <cell r="G70" t="str">
            <v>Черенкова</v>
          </cell>
          <cell r="H70" t="str">
            <v>Вера</v>
          </cell>
          <cell r="I70" t="str">
            <v>Вячеславовна</v>
          </cell>
          <cell r="K70" t="str">
            <v>инженер</v>
          </cell>
          <cell r="L70" t="str">
            <v>1 год</v>
          </cell>
          <cell r="M70" t="str">
            <v>первичная</v>
          </cell>
          <cell r="N70" t="str">
            <v>специалист</v>
          </cell>
          <cell r="S70" t="str">
            <v>ПТЭТЭ</v>
          </cell>
          <cell r="V70">
            <v>0.4375</v>
          </cell>
        </row>
        <row r="71">
          <cell r="E71" t="str">
            <v xml:space="preserve"> ЗАО «ЛЦ «ЗАПАДНЫЕ ВОРОТА»</v>
          </cell>
          <cell r="G71" t="str">
            <v>Тузов</v>
          </cell>
          <cell r="H71" t="str">
            <v xml:space="preserve">Александр </v>
          </cell>
          <cell r="I71" t="str">
            <v>Витальевич</v>
          </cell>
          <cell r="K71" t="str">
            <v>Старший системный администратор</v>
          </cell>
          <cell r="L71" t="str">
            <v>4 года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 xml:space="preserve">ФГБУН ИБРАЭ РАН </v>
          </cell>
          <cell r="G72" t="str">
            <v>Никологорский</v>
          </cell>
          <cell r="H72" t="str">
            <v xml:space="preserve">Василий </v>
          </cell>
          <cell r="I72" t="str">
            <v>Алексеевич</v>
          </cell>
          <cell r="K72" t="str">
            <v>Начальник Технического отдела</v>
          </cell>
          <cell r="L72" t="str">
            <v>1 год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 xml:space="preserve">ФГБУН ИБРАЭ РАН </v>
          </cell>
          <cell r="G73" t="str">
            <v>Исаев</v>
          </cell>
          <cell r="H73" t="str">
            <v xml:space="preserve">Александр </v>
          </cell>
          <cell r="I73" t="str">
            <v>Борисович</v>
          </cell>
          <cell r="K73" t="str">
            <v>Инженер ОТС</v>
          </cell>
          <cell r="L73" t="str">
            <v>2 года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 xml:space="preserve">ФГБУН ИБРАЭ РАН </v>
          </cell>
          <cell r="G74" t="str">
            <v>Сарычев</v>
          </cell>
          <cell r="H74" t="str">
            <v xml:space="preserve">Кирилл </v>
          </cell>
          <cell r="I74" t="str">
            <v>Алексеевич</v>
          </cell>
          <cell r="K74" t="str">
            <v>Техник ОТС</v>
          </cell>
          <cell r="L74" t="str">
            <v>2 года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 xml:space="preserve">ФГБУН ИБРАЭ РАН </v>
          </cell>
          <cell r="G75" t="str">
            <v xml:space="preserve">Шевцов </v>
          </cell>
          <cell r="H75" t="str">
            <v>Виктор</v>
          </cell>
          <cell r="I75" t="str">
            <v>Анатольевич</v>
          </cell>
          <cell r="K75" t="str">
            <v>Инженер ОТС</v>
          </cell>
          <cell r="L75" t="str">
            <v>5 лет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ФГБУЗ КБ№85 ФМБА России</v>
          </cell>
          <cell r="G76" t="str">
            <v>Лаптев</v>
          </cell>
          <cell r="H76" t="str">
            <v>Владимир</v>
          </cell>
          <cell r="I76" t="str">
            <v>Игоревич</v>
          </cell>
          <cell r="K76" t="str">
            <v>Инженер-энергетик технической службы</v>
          </cell>
          <cell r="L76" t="str">
            <v>14 лет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IV гр. до 1000В</v>
          </cell>
          <cell r="S76" t="str">
            <v>ПТЭЭПЭЭ</v>
          </cell>
          <cell r="V76">
            <v>0.45833333333333331</v>
          </cell>
        </row>
        <row r="77">
          <cell r="E77" t="str">
            <v>ФГБУЗ КБ№85 ФМБА России</v>
          </cell>
          <cell r="G77" t="str">
            <v>Мякотина</v>
          </cell>
          <cell r="H77" t="str">
            <v>Ольга</v>
          </cell>
          <cell r="I77" t="str">
            <v>Михайловна</v>
          </cell>
          <cell r="K77" t="str">
            <v xml:space="preserve">Начальник отдела охраны труда </v>
          </cell>
          <cell r="L77" t="str">
            <v>1 год</v>
          </cell>
          <cell r="M77" t="str">
            <v>первичная</v>
          </cell>
          <cell r="N77" t="str">
            <v>специалист по охране труда контролирующий электроустановки</v>
          </cell>
          <cell r="R77" t="str">
            <v>III гр. до 1000В</v>
          </cell>
          <cell r="S77" t="str">
            <v>ПТЭЭПЭЭ</v>
          </cell>
          <cell r="V77">
            <v>0.45833333333333331</v>
          </cell>
        </row>
        <row r="78">
          <cell r="E78" t="str">
            <v>ФГБУЗ КБ№85 ФМБА России</v>
          </cell>
          <cell r="G78" t="str">
            <v>Евдокименко</v>
          </cell>
          <cell r="H78" t="str">
            <v>Александр</v>
          </cell>
          <cell r="I78" t="str">
            <v>Леонидович</v>
          </cell>
          <cell r="K78" t="str">
            <v xml:space="preserve">Инженер технической службы </v>
          </cell>
          <cell r="L78" t="str">
            <v>3 года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III гр. до 1000В</v>
          </cell>
          <cell r="S78" t="str">
            <v>ПТЭЭПЭЭ</v>
          </cell>
          <cell r="V78">
            <v>0.45833333333333331</v>
          </cell>
        </row>
        <row r="79">
          <cell r="E79" t="str">
            <v>ИП Жигунов Е.В.</v>
          </cell>
          <cell r="G79" t="str">
            <v xml:space="preserve">Жигунов </v>
          </cell>
          <cell r="H79" t="str">
            <v xml:space="preserve">Евгений </v>
          </cell>
          <cell r="I79" t="str">
            <v>Вячеславович</v>
          </cell>
          <cell r="K79" t="str">
            <v>Руководитель</v>
          </cell>
          <cell r="L79" t="str">
            <v>3 года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ИП Жигунов Е.В.</v>
          </cell>
          <cell r="G80" t="str">
            <v xml:space="preserve">Фирстов </v>
          </cell>
          <cell r="H80" t="str">
            <v xml:space="preserve">Николай </v>
          </cell>
          <cell r="I80" t="str">
            <v>Васильевич</v>
          </cell>
          <cell r="K80" t="str">
            <v>Техник</v>
          </cell>
          <cell r="L80" t="str">
            <v>3 года</v>
          </cell>
          <cell r="M80" t="str">
            <v>очередная</v>
          </cell>
          <cell r="N80" t="str">
            <v>ремонтный персонал</v>
          </cell>
          <cell r="R80" t="str">
            <v>V до и выше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ИП Жигунов Е.В.</v>
          </cell>
          <cell r="G81" t="str">
            <v xml:space="preserve">Илюхин </v>
          </cell>
          <cell r="H81" t="str">
            <v xml:space="preserve">Александр </v>
          </cell>
          <cell r="I81" t="str">
            <v>Михайлович</v>
          </cell>
          <cell r="K81" t="str">
            <v>Техник</v>
          </cell>
          <cell r="L81" t="str">
            <v>3 года</v>
          </cell>
          <cell r="M81" t="str">
            <v>очередная</v>
          </cell>
          <cell r="N81" t="str">
            <v>ремонтный персонал</v>
          </cell>
          <cell r="R81" t="str">
            <v>IV до и выше 1000В</v>
          </cell>
          <cell r="S81" t="str">
            <v>ПТЭЭПЭЭ</v>
          </cell>
          <cell r="V81">
            <v>0.45833333333333298</v>
          </cell>
        </row>
        <row r="82">
          <cell r="E82" t="str">
            <v>ИП Жигунов Е.В.</v>
          </cell>
          <cell r="G82" t="str">
            <v xml:space="preserve">Грехов </v>
          </cell>
          <cell r="H82" t="str">
            <v xml:space="preserve">Артем </v>
          </cell>
          <cell r="I82" t="str">
            <v>Сергеевич</v>
          </cell>
          <cell r="K82" t="str">
            <v>Электромонтер</v>
          </cell>
          <cell r="L82" t="str">
            <v>3 года</v>
          </cell>
          <cell r="M82" t="str">
            <v>очередная</v>
          </cell>
          <cell r="N82" t="str">
            <v>ремонтный персонал</v>
          </cell>
          <cell r="R82" t="str">
            <v>III до и выше 1000В</v>
          </cell>
          <cell r="S82" t="str">
            <v>ПТЭЭПЭЭ</v>
          </cell>
          <cell r="V82">
            <v>0.45833333333333298</v>
          </cell>
        </row>
        <row r="83">
          <cell r="E83" t="str">
            <v>ИП Жигунов Е.В.</v>
          </cell>
          <cell r="G83" t="str">
            <v>Серов</v>
          </cell>
          <cell r="H83" t="str">
            <v>Сергей</v>
          </cell>
          <cell r="I83" t="str">
            <v>Александрович</v>
          </cell>
          <cell r="K83" t="str">
            <v>Электромонтер</v>
          </cell>
          <cell r="L83" t="str">
            <v>1 года</v>
          </cell>
          <cell r="M83" t="str">
            <v>первичная</v>
          </cell>
          <cell r="N83" t="str">
            <v>ремонтный персонал</v>
          </cell>
          <cell r="R83" t="str">
            <v>III до и выше 1000В</v>
          </cell>
          <cell r="S83" t="str">
            <v>ПТЭЭПЭЭ</v>
          </cell>
          <cell r="V83">
            <v>0.45833333333333298</v>
          </cell>
        </row>
        <row r="84">
          <cell r="E84" t="str">
            <v xml:space="preserve">ООО "ОРБИТА" </v>
          </cell>
          <cell r="G84" t="str">
            <v>Ослопов</v>
          </cell>
          <cell r="H84" t="str">
            <v>Владимир</v>
          </cell>
          <cell r="I84" t="str">
            <v>Васильевич</v>
          </cell>
          <cell r="K84" t="str">
            <v xml:space="preserve">Главный инженер </v>
          </cell>
          <cell r="L84" t="str">
            <v>2 мес.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до 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 xml:space="preserve">ФГБУН ИБРАЭ РАН </v>
          </cell>
          <cell r="G85" t="str">
            <v xml:space="preserve">Никологорский </v>
          </cell>
          <cell r="H85" t="str">
            <v xml:space="preserve">Василий </v>
          </cell>
          <cell r="I85" t="str">
            <v>Алексеевич</v>
          </cell>
          <cell r="K85" t="str">
            <v xml:space="preserve">Начальник ТО </v>
          </cell>
          <cell r="L85" t="str">
            <v>1 год</v>
          </cell>
          <cell r="M85" t="str">
            <v>первичная</v>
          </cell>
          <cell r="N85" t="str">
            <v>управленческий персонал</v>
          </cell>
          <cell r="S85" t="str">
            <v>ПТЭТЭ</v>
          </cell>
          <cell r="V85">
            <v>0.45833333333333298</v>
          </cell>
        </row>
        <row r="86">
          <cell r="E86" t="str">
            <v xml:space="preserve">ФГБУН ИБРАЭ РАН </v>
          </cell>
          <cell r="G86" t="str">
            <v xml:space="preserve">Шевцов </v>
          </cell>
          <cell r="H86" t="str">
            <v xml:space="preserve">Виктор </v>
          </cell>
          <cell r="I86" t="str">
            <v>Анатольевич</v>
          </cell>
          <cell r="K86" t="str">
            <v xml:space="preserve">Инженер ТО </v>
          </cell>
          <cell r="L86" t="str">
            <v xml:space="preserve">5 лет </v>
          </cell>
          <cell r="M86" t="str">
            <v>первичная</v>
          </cell>
          <cell r="N86" t="str">
            <v>управленческий персонал</v>
          </cell>
          <cell r="S86" t="str">
            <v>ПТЭТЭ</v>
          </cell>
          <cell r="V86">
            <v>0.45833333333333298</v>
          </cell>
        </row>
        <row r="87">
          <cell r="E87" t="str">
            <v>ГБУЗ МО «БСП №1»</v>
          </cell>
          <cell r="G87" t="str">
            <v>Никитин</v>
          </cell>
          <cell r="H87" t="str">
            <v xml:space="preserve">Алексей </v>
          </cell>
          <cell r="I87" t="str">
            <v>Викторович</v>
          </cell>
          <cell r="K87" t="str">
            <v>Электромонтер по ремонту и обслуживанию электрооборудования 4 разряда</v>
          </cell>
          <cell r="L87" t="str">
            <v>10 лет</v>
          </cell>
          <cell r="M87" t="str">
            <v>очередная</v>
          </cell>
          <cell r="N87" t="str">
            <v>оперативно-ремонтный персонал</v>
          </cell>
          <cell r="R87" t="str">
            <v>III до и выше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«Связь ВСД»</v>
          </cell>
          <cell r="G88" t="str">
            <v xml:space="preserve">Синичкин </v>
          </cell>
          <cell r="H88" t="str">
            <v xml:space="preserve">Иван </v>
          </cell>
          <cell r="I88" t="str">
            <v>Олегович</v>
          </cell>
          <cell r="K88" t="str">
            <v>Руководитель службы дежурных инженеров ЦОД в Москве</v>
          </cell>
          <cell r="L88" t="str">
            <v>1 год 8 мес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IV группа до 1000В</v>
          </cell>
          <cell r="S88" t="str">
            <v>ПТЭЭПЭЭ</v>
          </cell>
          <cell r="V88">
            <v>0.45833333333333298</v>
          </cell>
        </row>
        <row r="89">
          <cell r="E89" t="str">
            <v>ФГБУ «Санаторий «Загорские дали» УДП РФ</v>
          </cell>
          <cell r="G89" t="str">
            <v>Брыкин</v>
          </cell>
          <cell r="H89" t="str">
            <v>Валерий</v>
          </cell>
          <cell r="I89" t="str">
            <v>Анатольевич</v>
          </cell>
          <cell r="K89" t="str">
            <v>Начальник энергетического отдела</v>
          </cell>
          <cell r="L89" t="str">
            <v>9 лет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"Телеком-Проект-5"</v>
          </cell>
          <cell r="G90" t="str">
            <v xml:space="preserve">Васильев </v>
          </cell>
          <cell r="H90" t="str">
            <v xml:space="preserve">Александр </v>
          </cell>
          <cell r="I90" t="str">
            <v>Сергеевич</v>
          </cell>
          <cell r="K90" t="str">
            <v>Заместитель генерального директора по строительству</v>
          </cell>
          <cell r="L90" t="str">
            <v>-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ФГБУ «Санаторий «Загорские дали» УДП РФ</v>
          </cell>
          <cell r="G91" t="str">
            <v>Дрозд</v>
          </cell>
          <cell r="H91" t="str">
            <v>Степан</v>
          </cell>
          <cell r="I91" t="str">
            <v>Петрович</v>
          </cell>
          <cell r="K91" t="str">
            <v>инженер по энергетического отдела</v>
          </cell>
          <cell r="L91" t="str">
            <v>3 года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IV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ФКП «Росгосцирк»</v>
          </cell>
          <cell r="G92" t="str">
            <v>Титаевский</v>
          </cell>
          <cell r="H92" t="str">
            <v>Олег</v>
          </cell>
          <cell r="I92" t="str">
            <v>Юрьевич</v>
          </cell>
          <cell r="K92" t="str">
            <v>Начальник творческо-технического департамента</v>
          </cell>
          <cell r="L92" t="str">
            <v>3 года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ФКП «Росгосцирк»</v>
          </cell>
          <cell r="G93" t="str">
            <v>Маслов</v>
          </cell>
          <cell r="H93" t="str">
            <v>Александр</v>
          </cell>
          <cell r="I93" t="str">
            <v>Александрович</v>
          </cell>
          <cell r="K93" t="str">
            <v>Артист-эквилибрист</v>
          </cell>
          <cell r="L93" t="str">
            <v>более 10 лет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ФКП «Росгосцирк»</v>
          </cell>
          <cell r="G94" t="str">
            <v>Маслова</v>
          </cell>
          <cell r="H94" t="str">
            <v>Елена</v>
          </cell>
          <cell r="I94" t="str">
            <v>Валентиновна</v>
          </cell>
          <cell r="K94" t="str">
            <v>Артист-эквилибрист</v>
          </cell>
          <cell r="L94" t="str">
            <v>более 10 лет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 В</v>
          </cell>
          <cell r="S94" t="str">
            <v>ПТЭЭПЭЭ</v>
          </cell>
          <cell r="V94">
            <v>0.47916666666666669</v>
          </cell>
        </row>
        <row r="95">
          <cell r="E95" t="str">
            <v>ДФ МГТУ им. Н.Э.Баумана</v>
          </cell>
          <cell r="G95" t="str">
            <v>Анисимов</v>
          </cell>
          <cell r="H95" t="str">
            <v xml:space="preserve">Алексей </v>
          </cell>
          <cell r="I95" t="str">
            <v>Николаевич</v>
          </cell>
          <cell r="K95" t="str">
            <v xml:space="preserve">Начальник участка </v>
          </cell>
          <cell r="L95" t="str">
            <v xml:space="preserve">19 лет 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0.47916666666666669</v>
          </cell>
        </row>
        <row r="96">
          <cell r="E96" t="str">
            <v>ПЖСК "Дружба"</v>
          </cell>
          <cell r="G96" t="str">
            <v>Ибатуллин</v>
          </cell>
          <cell r="H96" t="str">
            <v>Ринат</v>
          </cell>
          <cell r="I96" t="str">
            <v>Лутфуллович</v>
          </cell>
          <cell r="K96" t="str">
            <v>Председатель</v>
          </cell>
          <cell r="L96" t="str">
            <v>50 лет</v>
          </cell>
          <cell r="M96" t="str">
            <v>первичная</v>
          </cell>
          <cell r="N96" t="str">
            <v>Руководящий работник</v>
          </cell>
          <cell r="S96" t="str">
            <v>ПТЭТЭ</v>
          </cell>
          <cell r="V96">
            <v>0.47916666666666669</v>
          </cell>
        </row>
        <row r="97">
          <cell r="E97" t="str">
            <v>ООО ПО "Квант"</v>
          </cell>
          <cell r="G97" t="str">
            <v xml:space="preserve">Загуменнов </v>
          </cell>
          <cell r="H97" t="str">
            <v xml:space="preserve">Евгений </v>
          </cell>
          <cell r="I97" t="str">
            <v>Вячеславович</v>
          </cell>
          <cell r="K97" t="str">
            <v>Начальник электротехнической лаборатории</v>
          </cell>
          <cell r="L97" t="str">
            <v>36 мес</v>
          </cell>
          <cell r="M97" t="str">
            <v>очередная</v>
          </cell>
          <cell r="N97" t="str">
            <v>административно-технический персонал, с правом испытания оборудования  повышенным напряжением</v>
          </cell>
          <cell r="R97" t="str">
            <v>V до и выше 1000 В</v>
          </cell>
          <cell r="S97" t="str">
            <v>ПТЭЭСиС</v>
          </cell>
          <cell r="V97">
            <v>0.47916666666666669</v>
          </cell>
        </row>
        <row r="98">
          <cell r="E98" t="str">
            <v>ООО "МК СТР"</v>
          </cell>
          <cell r="G98" t="str">
            <v>Крылов</v>
          </cell>
          <cell r="H98" t="str">
            <v>Станислав</v>
          </cell>
          <cell r="I98" t="str">
            <v>Петрович</v>
          </cell>
          <cell r="K98" t="str">
            <v>Главный энергетик</v>
          </cell>
          <cell r="L98" t="str">
            <v>14 лет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 группа до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 xml:space="preserve">МУК "ККЦ" </v>
          </cell>
          <cell r="G99" t="str">
            <v xml:space="preserve"> Кошельков</v>
          </cell>
          <cell r="H99" t="str">
            <v>Александр</v>
          </cell>
          <cell r="I99" t="str">
            <v>Евгеньевич</v>
          </cell>
          <cell r="K99" t="str">
            <v>Заведующий хозяйством техническим сектором</v>
          </cell>
          <cell r="L99" t="str">
            <v xml:space="preserve"> 4 г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гр до   1000В</v>
          </cell>
          <cell r="S99" t="str">
            <v>ПТЭЭПЭЭ</v>
          </cell>
          <cell r="V99">
            <v>0.47916666666666702</v>
          </cell>
        </row>
        <row r="100">
          <cell r="E100" t="str">
            <v xml:space="preserve">МУК "ККЦ" </v>
          </cell>
          <cell r="G100" t="str">
            <v xml:space="preserve">Овчинников    </v>
          </cell>
          <cell r="H100" t="str">
            <v>Владимир</v>
          </cell>
          <cell r="I100" t="str">
            <v xml:space="preserve">Григорьевич </v>
          </cell>
          <cell r="K100" t="str">
            <v>Главный инженер</v>
          </cell>
          <cell r="L100" t="str">
            <v xml:space="preserve"> 3 г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 xml:space="preserve">III гр до  1000В </v>
          </cell>
          <cell r="S100" t="str">
            <v>ПТЭЭПЭЭ</v>
          </cell>
          <cell r="V100">
            <v>0.47916666666666702</v>
          </cell>
        </row>
        <row r="101">
          <cell r="E101" t="str">
            <v xml:space="preserve">МУК "ККЦ" </v>
          </cell>
          <cell r="G101" t="str">
            <v>Миронов</v>
          </cell>
          <cell r="H101" t="str">
            <v>Дмитрий</v>
          </cell>
          <cell r="I101" t="str">
            <v>Сергеевич</v>
          </cell>
          <cell r="K101" t="str">
            <v>Заведующий сектором по связям с общественностью</v>
          </cell>
          <cell r="L101" t="str">
            <v xml:space="preserve"> 2 г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 xml:space="preserve">II гр до  1000В 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«Братиславский круг»</v>
          </cell>
          <cell r="G102" t="str">
            <v xml:space="preserve"> Рукавицын </v>
          </cell>
          <cell r="H102" t="str">
            <v xml:space="preserve">Олег </v>
          </cell>
          <cell r="I102" t="str">
            <v>Валерьевич</v>
          </cell>
          <cell r="K102" t="str">
            <v xml:space="preserve"> Технический директор</v>
          </cell>
          <cell r="L102" t="str">
            <v>14 лет</v>
          </cell>
          <cell r="M102" t="str">
            <v>первичная</v>
          </cell>
          <cell r="N102" t="str">
            <v>Руководящий работник</v>
          </cell>
          <cell r="S102" t="str">
            <v>ПТЭТЭ</v>
          </cell>
          <cell r="V102">
            <v>0.47916666666666702</v>
          </cell>
        </row>
        <row r="103">
          <cell r="E103" t="str">
            <v xml:space="preserve">ООО «Логистик групп» </v>
          </cell>
          <cell r="G103" t="str">
            <v xml:space="preserve">Гришин </v>
          </cell>
          <cell r="H103" t="str">
            <v xml:space="preserve">Константин </v>
          </cell>
          <cell r="I103" t="str">
            <v>Юрьевич</v>
          </cell>
          <cell r="K103" t="str">
            <v>Нач.службы сантехники, вентиляции.и подъемного оборудован.</v>
          </cell>
          <cell r="L103" t="str">
            <v>19 лет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IV гр.,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 xml:space="preserve">ООО «Логистик групп» </v>
          </cell>
          <cell r="G104" t="str">
            <v xml:space="preserve">Дергачев  </v>
          </cell>
          <cell r="H104" t="str">
            <v xml:space="preserve">Владимир </v>
          </cell>
          <cell r="I104" t="str">
            <v>Васильевич</v>
          </cell>
          <cell r="K104" t="str">
            <v>Технический директор</v>
          </cell>
          <cell r="L104" t="str">
            <v>10 лет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V гр.,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 xml:space="preserve">ООО «Торговый центр «Таганка» </v>
          </cell>
          <cell r="G105" t="str">
            <v>Грязнев</v>
          </cell>
          <cell r="H105" t="str">
            <v xml:space="preserve">Геннадий </v>
          </cell>
          <cell r="I105" t="str">
            <v>Викторович</v>
          </cell>
          <cell r="K105" t="str">
            <v>слесарь-сантехник</v>
          </cell>
          <cell r="L105" t="str">
            <v>17 лет</v>
          </cell>
          <cell r="M105" t="str">
            <v>очередная</v>
          </cell>
          <cell r="N105" t="str">
            <v>ремонтный персонал</v>
          </cell>
          <cell r="S105" t="str">
            <v>ПТЭТЭ</v>
          </cell>
          <cell r="V105">
            <v>0.47916666666666702</v>
          </cell>
        </row>
        <row r="106">
          <cell r="E106" t="str">
            <v>ИП Литвинова Марина Юрьевна</v>
          </cell>
          <cell r="G106" t="str">
            <v>Корецкий</v>
          </cell>
          <cell r="H106" t="str">
            <v xml:space="preserve">Андрей </v>
          </cell>
          <cell r="I106" t="str">
            <v>Владимирович</v>
          </cell>
          <cell r="K106" t="str">
            <v>Инженер по организации эксплуатации и ремонту</v>
          </cell>
          <cell r="L106" t="str">
            <v>2 года 2 мес.</v>
          </cell>
          <cell r="M106" t="str">
            <v>очередная</v>
          </cell>
          <cell r="N106" t="str">
            <v>оперативно-ремонтный персонал</v>
          </cell>
          <cell r="R106" t="str">
            <v>IV гр.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ИП Константинов</v>
          </cell>
          <cell r="G107" t="str">
            <v>Дойников</v>
          </cell>
          <cell r="H107" t="str">
            <v>Александр</v>
          </cell>
          <cell r="I107" t="str">
            <v>Иванович</v>
          </cell>
          <cell r="K107" t="str">
            <v>Энергетик</v>
          </cell>
          <cell r="L107" t="str">
            <v>Год</v>
          </cell>
          <cell r="M107" t="str">
            <v>внеочередная</v>
          </cell>
          <cell r="N107" t="str">
            <v>административно-технический персонал</v>
          </cell>
          <cell r="R107" t="str">
            <v>IV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«Холдинговая компания «Яузские ворота»</v>
          </cell>
          <cell r="G108" t="str">
            <v xml:space="preserve">Федоров </v>
          </cell>
          <cell r="H108" t="str">
            <v xml:space="preserve">Алексей </v>
          </cell>
          <cell r="I108" t="str">
            <v>Павлович</v>
          </cell>
          <cell r="K108" t="str">
            <v>Инженер по обслуживанию слаботочных систем пожарной безопасности</v>
          </cell>
          <cell r="L108" t="str">
            <v>16 лет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гр.,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Общество с ограниченной ответственностью «Арсенал»</v>
          </cell>
          <cell r="G109" t="str">
            <v xml:space="preserve">Хрунов </v>
          </cell>
          <cell r="H109" t="str">
            <v xml:space="preserve">Юрий </v>
          </cell>
          <cell r="I109" t="str">
            <v>Сергеевич</v>
          </cell>
          <cell r="K109" t="str">
            <v>главный энергетик</v>
          </cell>
          <cell r="L109" t="str">
            <v>6 лет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IV группа до и выше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АО "Шереметьево Безопасность"</v>
          </cell>
          <cell r="G110" t="str">
            <v>Прохоров</v>
          </cell>
          <cell r="H110" t="str">
            <v>Александр</v>
          </cell>
          <cell r="I110" t="str">
            <v>Сергеевич</v>
          </cell>
          <cell r="K110" t="str">
            <v>эксперт-инженер</v>
          </cell>
          <cell r="L110" t="str">
            <v>1 месяц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IV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"Производственная компания "ХИМПЭК"</v>
          </cell>
          <cell r="G111" t="str">
            <v>Антонов</v>
          </cell>
          <cell r="H111" t="str">
            <v>Михаил</v>
          </cell>
          <cell r="I111" t="str">
            <v>Викторович</v>
          </cell>
          <cell r="K111" t="str">
            <v>заместитель главного инженера-главный энергетик</v>
          </cell>
          <cell r="L111" t="str">
            <v>5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"Производственная компания "ХИМПЭК"</v>
          </cell>
          <cell r="G112" t="str">
            <v>Копейкин</v>
          </cell>
          <cell r="H112" t="str">
            <v>Владимир</v>
          </cell>
          <cell r="I112" t="str">
            <v>Иванович</v>
          </cell>
          <cell r="K112" t="str">
            <v>заместитель главного энергетика</v>
          </cell>
          <cell r="L112" t="str">
            <v>23 года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0.54166666666666696</v>
          </cell>
        </row>
        <row r="113">
          <cell r="E113" t="str">
            <v>ООО "Производственная компания "ХИМПЭК"</v>
          </cell>
          <cell r="G113" t="str">
            <v>Трошин</v>
          </cell>
          <cell r="H113" t="str">
            <v>Андрей</v>
          </cell>
          <cell r="I113" t="str">
            <v>Вячеславович</v>
          </cell>
          <cell r="K113" t="str">
            <v>мастер электротехнического участка</v>
          </cell>
          <cell r="L113" t="str">
            <v>6 лет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0.54166666666666696</v>
          </cell>
        </row>
        <row r="114">
          <cell r="E114" t="str">
            <v>ООО "ПромУпак Дедовск "</v>
          </cell>
          <cell r="G114" t="str">
            <v>Антонов</v>
          </cell>
          <cell r="H114" t="str">
            <v>Михаил</v>
          </cell>
          <cell r="I114" t="str">
            <v>Викторович</v>
          </cell>
          <cell r="K114" t="str">
            <v>заместитель главного инженера-главный энергетик</v>
          </cell>
          <cell r="L114" t="str">
            <v>5 года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0.54166666666666696</v>
          </cell>
        </row>
        <row r="115">
          <cell r="E115" t="str">
            <v>ООО "ПромУпак Дедовск "</v>
          </cell>
          <cell r="G115" t="str">
            <v>Копейкин</v>
          </cell>
          <cell r="H115" t="str">
            <v>Владимир</v>
          </cell>
          <cell r="I115" t="str">
            <v>Иванович</v>
          </cell>
          <cell r="K115" t="str">
            <v>заместитель главного энергетика</v>
          </cell>
          <cell r="L115" t="str">
            <v>11 лет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V до и выше 1000 В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"ПромУпак Дедовск "</v>
          </cell>
          <cell r="G116" t="str">
            <v>Трошин</v>
          </cell>
          <cell r="H116" t="str">
            <v>Андрей</v>
          </cell>
          <cell r="I116" t="str">
            <v>Вячеславович</v>
          </cell>
          <cell r="K116" t="str">
            <v>мастер электротехнического участка</v>
          </cell>
          <cell r="L116" t="str">
            <v>6 лет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V до и выше 1000 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ООО "ЭлектроСеть"</v>
          </cell>
          <cell r="G117" t="str">
            <v>Орлов</v>
          </cell>
          <cell r="H117" t="str">
            <v>Дмитрий</v>
          </cell>
          <cell r="I117" t="str">
            <v>Александрович</v>
          </cell>
          <cell r="K117" t="str">
            <v>главный инженер</v>
          </cell>
          <cell r="L117" t="str">
            <v>7 лет 11мес</v>
          </cell>
          <cell r="M117" t="str">
            <v>очередная</v>
          </cell>
          <cell r="N117" t="str">
            <v>управленческий персонал</v>
          </cell>
          <cell r="S117" t="str">
            <v>ПТЭТЭ</v>
          </cell>
          <cell r="V117">
            <v>0.54166666666666696</v>
          </cell>
        </row>
        <row r="118">
          <cell r="E118" t="str">
            <v>ООО "ЭлектроСеть"</v>
          </cell>
          <cell r="G118" t="str">
            <v>Абрамов</v>
          </cell>
          <cell r="H118" t="str">
            <v>Евгений</v>
          </cell>
          <cell r="I118" t="str">
            <v>Александрович</v>
          </cell>
          <cell r="K118" t="str">
            <v>инженер ОВ и К</v>
          </cell>
          <cell r="L118" t="str">
            <v>4.лет 5 мес</v>
          </cell>
          <cell r="M118" t="str">
            <v>первичная</v>
          </cell>
          <cell r="N118" t="str">
            <v>управленческий персонал</v>
          </cell>
          <cell r="S118" t="str">
            <v>ПТЭТЭ</v>
          </cell>
          <cell r="V118">
            <v>0.54166666666666696</v>
          </cell>
        </row>
        <row r="119">
          <cell r="E119" t="str">
            <v>ООО  "Всегда с нами"</v>
          </cell>
          <cell r="G119" t="str">
            <v>Овчиников</v>
          </cell>
          <cell r="H119" t="str">
            <v>Сергей</v>
          </cell>
          <cell r="I119" t="str">
            <v>Юрьевич</v>
          </cell>
          <cell r="K119" t="str">
            <v xml:space="preserve">электромонтер </v>
          </cell>
          <cell r="L119">
            <v>5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>II гр.,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"ПК "Астон-Электротехника"</v>
          </cell>
          <cell r="G120" t="str">
            <v>Шишкин</v>
          </cell>
          <cell r="H120" t="str">
            <v>Аркадий</v>
          </cell>
          <cell r="I120" t="str">
            <v>Альбертович</v>
          </cell>
          <cell r="K120" t="str">
            <v>инженер электрик</v>
          </cell>
          <cell r="L120">
            <v>6</v>
          </cell>
          <cell r="M120" t="str">
            <v>внеочередная</v>
          </cell>
          <cell r="N120" t="str">
            <v>административно-технический персонал, с правом испытания оборудования  повышенным напряжением</v>
          </cell>
          <cell r="R120" t="str">
            <v>Ⅳ до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ЗАО "Завод "РаспредЭлектрощит"</v>
          </cell>
          <cell r="G121" t="str">
            <v>Мошаров</v>
          </cell>
          <cell r="H121" t="str">
            <v>Валерий</v>
          </cell>
          <cell r="I121" t="str">
            <v>Викторович</v>
          </cell>
          <cell r="K121" t="str">
            <v>Начальник отдела технического контроля</v>
          </cell>
          <cell r="L121">
            <v>10</v>
          </cell>
          <cell r="M121" t="str">
            <v>очередная</v>
          </cell>
          <cell r="N121" t="str">
            <v>административно-технический персонал, с правом испытания оборудования  повышенным напряжением</v>
          </cell>
          <cell r="R121" t="str">
            <v>V до и выше 1000 В</v>
          </cell>
          <cell r="S121" t="str">
            <v>ПТЭЭСиС</v>
          </cell>
          <cell r="V121">
            <v>0.54166666666666696</v>
          </cell>
        </row>
        <row r="122">
          <cell r="E122" t="str">
            <v>ЗАО "Завод "РаспредЭлектрощит"</v>
          </cell>
          <cell r="G122" t="str">
            <v>Чистов</v>
          </cell>
          <cell r="H122" t="str">
            <v>Вадим</v>
          </cell>
          <cell r="I122" t="str">
            <v>Евгеньевич</v>
          </cell>
          <cell r="K122" t="str">
            <v>Инженер-электрик</v>
          </cell>
          <cell r="L122">
            <v>10</v>
          </cell>
          <cell r="M122" t="str">
            <v>очередная</v>
          </cell>
          <cell r="N122" t="str">
            <v>Оперативно-ремонтный персонал, с правом испытания оборудования повышенным напряжением</v>
          </cell>
          <cell r="R122" t="str">
            <v>IV до и выше 1000 В</v>
          </cell>
          <cell r="S122" t="str">
            <v>ПТЭЭСиС</v>
          </cell>
          <cell r="V122">
            <v>0.54166666666666696</v>
          </cell>
        </row>
        <row r="123">
          <cell r="E123" t="str">
            <v>ЗАО "Завод "РаспредЭлектрощит"</v>
          </cell>
          <cell r="G123" t="str">
            <v xml:space="preserve">Горячев </v>
          </cell>
          <cell r="H123" t="str">
            <v>Сергей</v>
          </cell>
          <cell r="I123" t="str">
            <v>Геннадьевич</v>
          </cell>
          <cell r="K123" t="str">
            <v>Инженер-схемотехник</v>
          </cell>
          <cell r="L123">
            <v>10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III до  1000 В</v>
          </cell>
          <cell r="S123" t="str">
            <v>ПТЭЭСиС</v>
          </cell>
          <cell r="V123">
            <v>0.54166666666666696</v>
          </cell>
        </row>
        <row r="124">
          <cell r="E124" t="str">
            <v>ООО "КРУФ-2001"</v>
          </cell>
          <cell r="G124" t="str">
            <v xml:space="preserve">Гаврилюк  </v>
          </cell>
          <cell r="H124" t="str">
            <v>Сергей</v>
          </cell>
          <cell r="I124" t="str">
            <v>Дмитриевич</v>
          </cell>
          <cell r="K124" t="str">
            <v>Оператор котельной</v>
          </cell>
          <cell r="L124" t="str">
            <v>3 года 5 мес.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II гр.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"КРУФ-2001"</v>
          </cell>
          <cell r="G125" t="str">
            <v>Гладков</v>
          </cell>
          <cell r="H125" t="str">
            <v>Юрий</v>
          </cell>
          <cell r="I125" t="str">
            <v>Васильевич</v>
          </cell>
          <cell r="K125" t="str">
            <v>Оператор котельной</v>
          </cell>
          <cell r="L125" t="str">
            <v>3 года 5 мес.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II гр.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"КРУФ-2001"</v>
          </cell>
          <cell r="G126" t="str">
            <v xml:space="preserve">Захаров </v>
          </cell>
          <cell r="H126" t="str">
            <v>Георгий</v>
          </cell>
          <cell r="I126" t="str">
            <v>Валерьевич</v>
          </cell>
          <cell r="K126" t="str">
            <v>Оператор котельной</v>
          </cell>
          <cell r="L126" t="str">
            <v>3 года 5 мес.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II гр.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"КРУФ-2001"</v>
          </cell>
          <cell r="G127" t="str">
            <v xml:space="preserve">Леньшин </v>
          </cell>
          <cell r="H127" t="str">
            <v>Алексей</v>
          </cell>
          <cell r="I127" t="str">
            <v>Викторович</v>
          </cell>
          <cell r="K127" t="str">
            <v>Оператор котельной</v>
          </cell>
          <cell r="L127" t="str">
            <v>3 года 5 мес.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II гр.</v>
          </cell>
          <cell r="S127" t="str">
            <v>ПТЭЭПЭЭ</v>
          </cell>
          <cell r="V127">
            <v>0.54166666666666696</v>
          </cell>
        </row>
        <row r="128">
          <cell r="E128" t="str">
            <v>ИП Бабичев А.А.</v>
          </cell>
          <cell r="G128" t="str">
            <v xml:space="preserve">Ермолов </v>
          </cell>
          <cell r="H128" t="str">
            <v xml:space="preserve">Игорь </v>
          </cell>
          <cell r="I128" t="str">
            <v>Валентинович</v>
          </cell>
          <cell r="K128" t="str">
            <v xml:space="preserve">Инженер по организации эксплуатации, обслуживанию и ремонту зданий и сооружений </v>
          </cell>
          <cell r="L128" t="str">
            <v>7 лет 3 мес.</v>
          </cell>
          <cell r="M128" t="str">
            <v>очередная</v>
          </cell>
          <cell r="N128" t="str">
            <v>оперативно-ремонтный персонал</v>
          </cell>
          <cell r="R128" t="str">
            <v>III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ИП Бабичев А.А.</v>
          </cell>
          <cell r="G129" t="str">
            <v xml:space="preserve">Калинин </v>
          </cell>
          <cell r="H129" t="str">
            <v xml:space="preserve">Павел </v>
          </cell>
          <cell r="I129" t="str">
            <v>Александрович</v>
          </cell>
          <cell r="K129" t="str">
            <v>Техник</v>
          </cell>
          <cell r="L129" t="str">
            <v>3 года 11 мес.</v>
          </cell>
          <cell r="M129" t="str">
            <v>очередная</v>
          </cell>
          <cell r="N129" t="str">
            <v>оперативно-ремонтный персонал</v>
          </cell>
          <cell r="R129" t="str">
            <v>III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МБУ «ЦФКиС «Мытищи»</v>
          </cell>
          <cell r="G130" t="str">
            <v xml:space="preserve">Мандриков </v>
          </cell>
          <cell r="H130" t="str">
            <v xml:space="preserve">Виктор </v>
          </cell>
          <cell r="I130" t="str">
            <v>Иванович</v>
          </cell>
          <cell r="K130" t="str">
            <v>Главный инженер</v>
          </cell>
          <cell r="L130" t="str">
            <v>1 год</v>
          </cell>
          <cell r="M130" t="str">
            <v>первичная</v>
          </cell>
          <cell r="N130" t="str">
            <v>руководящий работник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"РФЛ"</v>
          </cell>
          <cell r="G131" t="str">
            <v>Ломакин</v>
          </cell>
          <cell r="H131" t="str">
            <v>Александр</v>
          </cell>
          <cell r="I131" t="str">
            <v>Васильевич</v>
          </cell>
          <cell r="K131" t="str">
            <v>Главный инженер</v>
          </cell>
          <cell r="L131" t="str">
            <v>21 год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V группа до и выше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"РФЛ"</v>
          </cell>
          <cell r="G132" t="str">
            <v>Болобнов</v>
          </cell>
          <cell r="H132" t="str">
            <v>Александр</v>
          </cell>
          <cell r="I132" t="str">
            <v>Михайлович</v>
          </cell>
          <cell r="K132" t="str">
            <v>Главный энергетик</v>
          </cell>
          <cell r="L132" t="str">
            <v>20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V группа до и выше 1000В</v>
          </cell>
          <cell r="S132" t="str">
            <v>ПТЭЭПЭЭ</v>
          </cell>
          <cell r="V132">
            <v>0.5625</v>
          </cell>
        </row>
        <row r="133">
          <cell r="E133" t="str">
            <v>ООО "Треком"</v>
          </cell>
          <cell r="G133" t="str">
            <v xml:space="preserve">Лапшин </v>
          </cell>
          <cell r="H133" t="str">
            <v>Александр</v>
          </cell>
          <cell r="I133" t="str">
            <v xml:space="preserve">Сергеевич </v>
          </cell>
          <cell r="K133" t="str">
            <v>Начальник производственного отдела</v>
          </cell>
          <cell r="L133" t="str">
            <v xml:space="preserve">18 лет 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1000 В</v>
          </cell>
          <cell r="S133" t="str">
            <v>ПТЭЭПЭЭ</v>
          </cell>
          <cell r="V133">
            <v>0.5625</v>
          </cell>
        </row>
        <row r="134">
          <cell r="E134" t="str">
            <v>АО "ВАЗ"</v>
          </cell>
          <cell r="G134" t="str">
            <v xml:space="preserve">Мурашов </v>
          </cell>
          <cell r="H134" t="str">
            <v>Юрий</v>
          </cell>
          <cell r="I134" t="str">
            <v>Александрович</v>
          </cell>
          <cell r="K134" t="str">
            <v>Главный энергетик</v>
          </cell>
          <cell r="L134" t="str">
            <v>12 лет</v>
          </cell>
          <cell r="M134" t="str">
            <v>очередная</v>
          </cell>
          <cell r="N134" t="str">
            <v>административно-технический персонал, с правом испытания оборудования  повышенным напряжением</v>
          </cell>
          <cell r="R134" t="str">
            <v>V до и выше 1000 В</v>
          </cell>
          <cell r="S134" t="str">
            <v>ПТЭЭПЭЭ</v>
          </cell>
          <cell r="V134">
            <v>0.5625</v>
          </cell>
        </row>
        <row r="135">
          <cell r="E135" t="str">
            <v>АО "ВАЗ"</v>
          </cell>
          <cell r="G135" t="str">
            <v xml:space="preserve">Зернов </v>
          </cell>
          <cell r="H135" t="str">
            <v xml:space="preserve">Михаил </v>
          </cell>
          <cell r="I135" t="str">
            <v>Викторович</v>
          </cell>
          <cell r="K135" t="str">
            <v>Начальник участка (в промышленности)</v>
          </cell>
          <cell r="L135" t="str">
            <v>10 лет</v>
          </cell>
          <cell r="M135" t="str">
            <v>очередная</v>
          </cell>
          <cell r="N135" t="str">
            <v>административно-технический персонал, с правом испытания оборудования  повышенным напряжением</v>
          </cell>
          <cell r="R135" t="str">
            <v>V до и выше 1000 В</v>
          </cell>
          <cell r="S135" t="str">
            <v>ПТЭЭПЭЭ</v>
          </cell>
          <cell r="V135">
            <v>0.5625</v>
          </cell>
        </row>
        <row r="136">
          <cell r="E136" t="str">
            <v>ООО "Центр  лифтовой безопасности"</v>
          </cell>
          <cell r="G136" t="str">
            <v>Казюлин</v>
          </cell>
          <cell r="H136" t="str">
            <v xml:space="preserve">Николай </v>
          </cell>
          <cell r="I136" t="str">
            <v>Николаевич</v>
          </cell>
          <cell r="K136" t="str">
            <v>специалист по оценке соответствия эскалаторов,пассажирских конвейеров,платформ подъемных для инвалидов требованиям безопасности</v>
          </cell>
          <cell r="L136" t="str">
            <v>6 лет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IV гр.до 1000В</v>
          </cell>
          <cell r="S136" t="str">
            <v>ПТЭЭПЭЭ</v>
          </cell>
          <cell r="V136">
            <v>0.5625</v>
          </cell>
        </row>
        <row r="137">
          <cell r="E137" t="str">
            <v>ООО "Центр лифтовой безопасности"</v>
          </cell>
          <cell r="G137" t="str">
            <v>Мальцев</v>
          </cell>
          <cell r="H137" t="str">
            <v>Роман</v>
          </cell>
          <cell r="I137" t="str">
            <v>Владимирович</v>
          </cell>
          <cell r="K137" t="str">
            <v>Эксперт по оценке соответствия эскалаторов, пассажирских конвейеров платформ подъемных для инвалидов требованиям безопасности</v>
          </cell>
          <cell r="L137" t="str">
            <v>8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IV гр.до 1000В</v>
          </cell>
          <cell r="S137" t="str">
            <v>ПТЭЭПЭЭ</v>
          </cell>
          <cell r="V137">
            <v>0.5625</v>
          </cell>
        </row>
        <row r="138">
          <cell r="E138" t="str">
            <v>ООО "Центр лифтовой безопасности"</v>
          </cell>
          <cell r="G138" t="str">
            <v>Сазонов</v>
          </cell>
          <cell r="H138" t="str">
            <v>Владимир</v>
          </cell>
          <cell r="I138" t="str">
            <v>Николаевич</v>
          </cell>
          <cell r="K138" t="str">
            <v>Специалист по оценке соответствия лифтов требованиям безопасности</v>
          </cell>
          <cell r="L138" t="str">
            <v>5 года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IV гр.до 1000В</v>
          </cell>
          <cell r="S138" t="str">
            <v>ПТЭЭПЭЭ</v>
          </cell>
          <cell r="V138">
            <v>0.5625</v>
          </cell>
        </row>
        <row r="139">
          <cell r="E139" t="str">
            <v>АО "АРХБУМ" в Истринском районе</v>
          </cell>
          <cell r="G139" t="str">
            <v>Чапковский</v>
          </cell>
          <cell r="H139" t="str">
            <v>Сергей</v>
          </cell>
          <cell r="I139" t="str">
            <v>Александрович</v>
          </cell>
          <cell r="K139" t="str">
            <v>Главный инженер</v>
          </cell>
          <cell r="L139" t="str">
            <v>5 месяцев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V до и выше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"СВЕТЛАНА"-К</v>
          </cell>
          <cell r="G140" t="str">
            <v>Ананьев</v>
          </cell>
          <cell r="H140" t="str">
            <v xml:space="preserve"> Андрей </v>
          </cell>
          <cell r="I140" t="str">
            <v>Анатольевич</v>
          </cell>
          <cell r="K140" t="str">
            <v>Заместитель руководителя службы по эксплуатации зданий, сооружений и механизмов</v>
          </cell>
          <cell r="L140" t="str">
            <v>5 лет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V гр.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 xml:space="preserve">ООО "АвтофоруМ" </v>
          </cell>
          <cell r="G141" t="str">
            <v>Аксенов</v>
          </cell>
          <cell r="H141" t="str">
            <v>Дмитрий</v>
          </cell>
          <cell r="I141" t="str">
            <v>Олегович</v>
          </cell>
          <cell r="K141" t="str">
            <v>Технический директор</v>
          </cell>
          <cell r="L141" t="str">
            <v>13 лет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IV группа до 1000В</v>
          </cell>
          <cell r="S141" t="str">
            <v>ПТЭЭПЭЭ</v>
          </cell>
          <cell r="V141">
            <v>0.5625</v>
          </cell>
        </row>
        <row r="142">
          <cell r="E142" t="str">
            <v>ООО ВИАТИС</v>
          </cell>
          <cell r="G142" t="str">
            <v xml:space="preserve">Атаманов </v>
          </cell>
          <cell r="H142" t="str">
            <v xml:space="preserve">Василий </v>
          </cell>
          <cell r="I142" t="str">
            <v>Юрьевич</v>
          </cell>
          <cell r="K142" t="str">
            <v>заместитель главного инженер</v>
          </cell>
          <cell r="L142" t="str">
            <v xml:space="preserve"> 4 года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III до и 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ВИАТИС</v>
          </cell>
          <cell r="G143" t="str">
            <v xml:space="preserve">Галунка </v>
          </cell>
          <cell r="H143" t="str">
            <v xml:space="preserve">Александр </v>
          </cell>
          <cell r="I143" t="str">
            <v>Васильевич</v>
          </cell>
          <cell r="K143" t="str">
            <v>инженер электрик</v>
          </cell>
          <cell r="L143" t="str">
            <v>2 года</v>
          </cell>
          <cell r="M143" t="str">
            <v>очередная</v>
          </cell>
          <cell r="N143" t="str">
            <v>оперативно-ремонтный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АДОНИС</v>
          </cell>
          <cell r="G144" t="str">
            <v xml:space="preserve">Козлов </v>
          </cell>
          <cell r="H144" t="str">
            <v xml:space="preserve">Александр </v>
          </cell>
          <cell r="I144" t="str">
            <v>Владимирович</v>
          </cell>
          <cell r="K144" t="str">
            <v xml:space="preserve">Заместитель дирнктора </v>
          </cell>
          <cell r="L144" t="str">
            <v>4 года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V группа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"РЖД-Недвижимость"</v>
          </cell>
          <cell r="G145" t="str">
            <v>Шлыков</v>
          </cell>
          <cell r="H145" t="str">
            <v>Андрей</v>
          </cell>
          <cell r="I145" t="str">
            <v>Владимирович</v>
          </cell>
          <cell r="K145" t="str">
            <v>Начальник отдела</v>
          </cell>
          <cell r="L145" t="str">
            <v>4 года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"РЖД-Недвижимость"</v>
          </cell>
          <cell r="G146" t="str">
            <v>Лупейко</v>
          </cell>
          <cell r="H146" t="str">
            <v>Николай</v>
          </cell>
          <cell r="I146" t="str">
            <v>Сергеевич</v>
          </cell>
          <cell r="K146" t="str">
            <v>Главный специалист</v>
          </cell>
          <cell r="L146" t="str">
            <v>4 года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Дирекция пансионата "Пестово"</v>
          </cell>
          <cell r="G147" t="str">
            <v>Лукьянов</v>
          </cell>
          <cell r="H147" t="str">
            <v>Николай</v>
          </cell>
          <cell r="I147" t="str">
            <v>Николаевич</v>
          </cell>
          <cell r="K147" t="str">
            <v>ведущий инженер</v>
          </cell>
          <cell r="L147" t="str">
            <v>1 год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Дирекция пансионата "Пестово"</v>
          </cell>
          <cell r="G148" t="str">
            <v>Ягафаров</v>
          </cell>
          <cell r="H148" t="str">
            <v>Вадим</v>
          </cell>
          <cell r="I148" t="str">
            <v>Равильевич</v>
          </cell>
          <cell r="K148" t="str">
            <v>Начальник отдела эксплуатации</v>
          </cell>
          <cell r="L148" t="str">
            <v>3 года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Дирекция пансионата "Пестово"</v>
          </cell>
          <cell r="G149" t="str">
            <v>Горшунов</v>
          </cell>
          <cell r="H149" t="str">
            <v>Александр</v>
          </cell>
          <cell r="I149" t="str">
            <v>Федорович</v>
          </cell>
          <cell r="K149" t="str">
            <v>главный инженер отдела</v>
          </cell>
          <cell r="L149" t="str">
            <v>3 год</v>
          </cell>
          <cell r="M149" t="str">
            <v>первичная</v>
          </cell>
          <cell r="N149" t="str">
            <v>административно-технический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"Акзоно Нобель Лакокраска"</v>
          </cell>
          <cell r="G150" t="str">
            <v>Лейченко</v>
          </cell>
          <cell r="H150" t="str">
            <v>Вадим</v>
          </cell>
          <cell r="I150" t="str">
            <v>Николаевич</v>
          </cell>
          <cell r="K150" t="str">
            <v>Руководитель производственного отдела</v>
          </cell>
          <cell r="L150" t="str">
            <v>-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III до и свыше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"Акзоно Нобель Лакокраска"</v>
          </cell>
          <cell r="G151" t="str">
            <v xml:space="preserve">Медведев </v>
          </cell>
          <cell r="H151" t="str">
            <v>Павел</v>
          </cell>
          <cell r="I151" t="str">
            <v>Игоревич</v>
          </cell>
          <cell r="K151" t="str">
            <v>Начальник лаборатории</v>
          </cell>
          <cell r="L151" t="str">
            <v>-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III до и свыше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«Холдинговая компания «Яузские ворота»</v>
          </cell>
          <cell r="G152" t="str">
            <v xml:space="preserve">Гришин </v>
          </cell>
          <cell r="H152" t="str">
            <v xml:space="preserve">Константин </v>
          </cell>
          <cell r="I152" t="str">
            <v xml:space="preserve">Юрьевич </v>
          </cell>
          <cell r="K152" t="str">
            <v>инженер по ВК</v>
          </cell>
          <cell r="L152" t="str">
            <v>8 лет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IV гр., до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АО "ЛЕПСЕ"</v>
          </cell>
          <cell r="G153" t="str">
            <v>Илящат</v>
          </cell>
          <cell r="H153" t="str">
            <v xml:space="preserve">Дмитрий </v>
          </cell>
          <cell r="I153" t="str">
            <v xml:space="preserve">Михайлович </v>
          </cell>
          <cell r="K153" t="str">
            <v>Первый заместитель генерального директора - Главный инженер</v>
          </cell>
          <cell r="L153">
            <v>7</v>
          </cell>
          <cell r="M153" t="str">
            <v>первичная</v>
          </cell>
          <cell r="N153" t="str">
            <v>управленческий персонал</v>
          </cell>
          <cell r="S153" t="str">
            <v>ПТЭТЭ</v>
          </cell>
          <cell r="V153">
            <v>0.58333333333333304</v>
          </cell>
        </row>
        <row r="154">
          <cell r="E154" t="str">
            <v>ООО «Технопром»</v>
          </cell>
          <cell r="G154" t="str">
            <v>Горденин</v>
          </cell>
          <cell r="H154" t="str">
            <v>Алексей</v>
          </cell>
          <cell r="I154" t="str">
            <v>Евгеньевич</v>
          </cell>
          <cell r="K154" t="str">
            <v>Начальник административно-хозяйственного отдела</v>
          </cell>
          <cell r="L154" t="str">
            <v>4 мес</v>
          </cell>
          <cell r="M154" t="str">
            <v>первичная</v>
          </cell>
          <cell r="N154" t="str">
            <v>руководитель структурного подразделения</v>
          </cell>
          <cell r="S154" t="str">
            <v>ПТЭТЭ</v>
          </cell>
          <cell r="V154">
            <v>0.58333333333333304</v>
          </cell>
        </row>
        <row r="155">
          <cell r="E155" t="str">
            <v>ООО «Технопром»</v>
          </cell>
          <cell r="G155" t="str">
            <v>Власов</v>
          </cell>
          <cell r="H155" t="str">
            <v>Юрий</v>
          </cell>
          <cell r="I155" t="str">
            <v>Анатольевич</v>
          </cell>
          <cell r="K155" t="str">
            <v>Разнорабочий</v>
          </cell>
          <cell r="L155" t="str">
            <v>4 мес</v>
          </cell>
          <cell r="M155" t="str">
            <v>первичная</v>
          </cell>
          <cell r="N155" t="str">
            <v>специалист</v>
          </cell>
          <cell r="S155" t="str">
            <v>ПТЭТЭ</v>
          </cell>
          <cell r="V155">
            <v>0.58333333333333304</v>
          </cell>
        </row>
        <row r="156">
          <cell r="E156" t="str">
            <v>ООО "Завод детского питания "Фаустово"</v>
          </cell>
          <cell r="G156" t="str">
            <v>Боровиков</v>
          </cell>
          <cell r="H156" t="str">
            <v>Александр</v>
          </cell>
          <cell r="I156" t="str">
            <v>Юрьевич</v>
          </cell>
          <cell r="K156" t="str">
            <v>Начальник службы КИПиА</v>
          </cell>
          <cell r="L156" t="str">
            <v>7 лет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 xml:space="preserve"> IV до и выше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"УНИ ПАК"</v>
          </cell>
          <cell r="G157" t="str">
            <v>Волков</v>
          </cell>
          <cell r="H157" t="str">
            <v>Александр</v>
          </cell>
          <cell r="I157" t="str">
            <v>Викторович</v>
          </cell>
          <cell r="K157" t="str">
            <v>Зам. главного энергетика</v>
          </cell>
          <cell r="L157" t="str">
            <v>2 года</v>
          </cell>
          <cell r="M157" t="str">
            <v>очередная</v>
          </cell>
          <cell r="N157" t="str">
            <v>руководитель структурного подразделения</v>
          </cell>
          <cell r="R157" t="str">
            <v>V до и выше 1 000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ООО"ЛАКОНИЯ-ЛОГИСТИК"</v>
          </cell>
          <cell r="G158" t="str">
            <v>Крылов</v>
          </cell>
          <cell r="H158" t="str">
            <v>Юрий</v>
          </cell>
          <cell r="I158" t="str">
            <v>Владимирович</v>
          </cell>
          <cell r="K158" t="str">
            <v>Системный администратор</v>
          </cell>
          <cell r="L158" t="str">
            <v>11 лет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1000В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«Коломенское поле»</v>
          </cell>
          <cell r="G159" t="str">
            <v xml:space="preserve">Журавлев  </v>
          </cell>
          <cell r="H159" t="str">
            <v>Алексей</v>
          </cell>
          <cell r="I159" t="str">
            <v>Александрович</v>
          </cell>
          <cell r="K159" t="str">
            <v>Инженер-энергетик</v>
          </cell>
          <cell r="L159" t="str">
            <v>5 лет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«Коломенское поле»</v>
          </cell>
          <cell r="G160" t="str">
            <v xml:space="preserve">Петрищев  </v>
          </cell>
          <cell r="H160" t="str">
            <v>Станислав</v>
          </cell>
          <cell r="I160" t="str">
            <v>Евгеньевич</v>
          </cell>
          <cell r="K160" t="str">
            <v>Главный энергетик</v>
          </cell>
          <cell r="L160" t="str">
            <v>2 года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Vдо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 xml:space="preserve">ООО«СБС и Ко» </v>
          </cell>
          <cell r="G161" t="str">
            <v>Осипков</v>
          </cell>
          <cell r="H161" t="str">
            <v xml:space="preserve">Дмитрий </v>
          </cell>
          <cell r="I161" t="str">
            <v>Александрович</v>
          </cell>
          <cell r="K161" t="str">
            <v>технический директор</v>
          </cell>
          <cell r="L161" t="str">
            <v>5 лет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III гр.,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 ПК"</v>
          </cell>
          <cell r="G162" t="str">
            <v>Ковалев</v>
          </cell>
          <cell r="H162" t="str">
            <v>Евгений</v>
          </cell>
          <cell r="I162" t="str">
            <v>Владимирович</v>
          </cell>
          <cell r="K162" t="str">
            <v>Начальник участка</v>
          </cell>
          <cell r="L162" t="str">
            <v>4 года</v>
          </cell>
          <cell r="M162" t="str">
            <v>очередная</v>
          </cell>
          <cell r="N162" t="str">
            <v>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ООО "АЛПЛА"</v>
          </cell>
          <cell r="G163" t="str">
            <v xml:space="preserve">Кармона-Щедрин </v>
          </cell>
          <cell r="H163" t="str">
            <v xml:space="preserve">Виктор        </v>
          </cell>
          <cell r="K163" t="str">
            <v xml:space="preserve">Технический специалист EBM  </v>
          </cell>
          <cell r="L163" t="str">
            <v>3 года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"АЛПЛА"</v>
          </cell>
          <cell r="G164" t="str">
            <v>Беседин</v>
          </cell>
          <cell r="H164" t="str">
            <v xml:space="preserve"> Сергей </v>
          </cell>
          <cell r="I164" t="str">
            <v>Владимирович</v>
          </cell>
          <cell r="K164" t="str">
            <v>Инженер-электроник цеха CAP,PET</v>
          </cell>
          <cell r="L164" t="str">
            <v>10 лет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IV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"АЛПЛА"</v>
          </cell>
          <cell r="G165" t="str">
            <v>Зайцев</v>
          </cell>
          <cell r="H165" t="str">
            <v>Максим</v>
          </cell>
          <cell r="I165" t="str">
            <v>Александрович</v>
          </cell>
          <cell r="K165" t="str">
            <v>Технический директор</v>
          </cell>
          <cell r="L165" t="str">
            <v>5 года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III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ИП Шарыпов И.С.</v>
          </cell>
          <cell r="G166" t="str">
            <v>Кубенко</v>
          </cell>
          <cell r="H166" t="str">
            <v>Сергей</v>
          </cell>
          <cell r="I166" t="str">
            <v>Петрович</v>
          </cell>
          <cell r="K166" t="str">
            <v>И.О. главного механика</v>
          </cell>
          <cell r="L166" t="str">
            <v>2 года</v>
          </cell>
          <cell r="M166" t="str">
            <v>первичная</v>
          </cell>
          <cell r="N166" t="str">
            <v xml:space="preserve"> электротехнологический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ИП Шарыпов И.С.</v>
          </cell>
          <cell r="G167" t="str">
            <v>Гирис</v>
          </cell>
          <cell r="H167" t="str">
            <v>Сергей</v>
          </cell>
          <cell r="I167" t="str">
            <v>Владимирович</v>
          </cell>
          <cell r="K167" t="str">
            <v>Начальник АДС</v>
          </cell>
          <cell r="L167" t="str">
            <v>4 года</v>
          </cell>
          <cell r="M167" t="str">
            <v>первичная</v>
          </cell>
          <cell r="N167" t="str">
            <v xml:space="preserve"> руководитель структурного подразделения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ИП Шарыпов И.С.</v>
          </cell>
          <cell r="G168" t="str">
            <v>Банарь</v>
          </cell>
          <cell r="H168" t="str">
            <v>Василий</v>
          </cell>
          <cell r="I168" t="str">
            <v>Иванович</v>
          </cell>
          <cell r="K168" t="str">
            <v>Электромонтер</v>
          </cell>
          <cell r="L168" t="str">
            <v>2 года</v>
          </cell>
          <cell r="M168" t="str">
            <v>первичная</v>
          </cell>
          <cell r="N168" t="str">
            <v>оперативно-ремонтный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ИП Шарыпов И.С.</v>
          </cell>
          <cell r="G169" t="str">
            <v>Бусагин</v>
          </cell>
          <cell r="H169" t="str">
            <v>Сергей</v>
          </cell>
          <cell r="I169" t="str">
            <v>Иванович</v>
          </cell>
          <cell r="K169" t="str">
            <v>Электромонтер</v>
          </cell>
          <cell r="L169" t="str">
            <v>1 год</v>
          </cell>
          <cell r="M169" t="str">
            <v>первичная</v>
          </cell>
          <cell r="N169" t="str">
            <v>оперативно-ремонтный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ИП Шарыпов И.С.</v>
          </cell>
          <cell r="G170" t="str">
            <v>Маслов</v>
          </cell>
          <cell r="H170" t="str">
            <v>Сергей</v>
          </cell>
          <cell r="I170" t="str">
            <v>Васильевич</v>
          </cell>
          <cell r="K170" t="str">
            <v>Электромонтер</v>
          </cell>
          <cell r="L170" t="str">
            <v>2 года</v>
          </cell>
          <cell r="M170" t="str">
            <v>первичная</v>
          </cell>
          <cell r="N170" t="str">
            <v>оперативно-ремонтный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ИП Шарыпов И.С.</v>
          </cell>
          <cell r="G171" t="str">
            <v xml:space="preserve">Шарыпов </v>
          </cell>
          <cell r="H171" t="str">
            <v>Иван</v>
          </cell>
          <cell r="I171" t="str">
            <v>Сергеевич</v>
          </cell>
          <cell r="K171" t="str">
            <v>Индивидуальный предприниматель</v>
          </cell>
          <cell r="L171" t="str">
            <v>6 лет</v>
          </cell>
          <cell r="M171" t="str">
            <v>первичная</v>
          </cell>
          <cell r="N171" t="str">
            <v>руководящий работник</v>
          </cell>
          <cell r="R171" t="str">
            <v>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«МЕЧЕЛ-ЭНЕРГО</v>
          </cell>
          <cell r="G172" t="str">
            <v>Петряков</v>
          </cell>
          <cell r="H172" t="str">
            <v>Олег</v>
          </cell>
          <cell r="I172" t="str">
            <v>Михайлович</v>
          </cell>
          <cell r="K172" t="str">
            <v>Начальник смены</v>
          </cell>
          <cell r="L172" t="str">
            <v>2 года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>V группа до и выше 1000 В</v>
          </cell>
          <cell r="S172" t="str">
            <v>ПТЭЭСиС</v>
          </cell>
          <cell r="V172">
            <v>0.60416666666666696</v>
          </cell>
        </row>
        <row r="173">
          <cell r="E173" t="str">
            <v>ООО "ПневмоСервис"</v>
          </cell>
          <cell r="G173" t="str">
            <v>Бородин</v>
          </cell>
          <cell r="H173" t="str">
            <v>Борис</v>
          </cell>
          <cell r="I173" t="str">
            <v>Юрьевич</v>
          </cell>
          <cell r="K173" t="str">
            <v>Генеральный директор</v>
          </cell>
          <cell r="L173" t="str">
            <v>-</v>
          </cell>
          <cell r="M173" t="str">
            <v>первичная</v>
          </cell>
          <cell r="N173" t="str">
            <v>административно-технический персонал, с правом ремонтного-персонала</v>
          </cell>
          <cell r="R173" t="str">
            <v>II до 1000 В</v>
          </cell>
          <cell r="S173" t="str">
            <v>ПТЭЭСиС</v>
          </cell>
          <cell r="V173">
            <v>0.60416666666666696</v>
          </cell>
        </row>
        <row r="174">
          <cell r="E174" t="str">
            <v>ООО "ПневмоСервис"</v>
          </cell>
          <cell r="G174" t="str">
            <v>Бородин</v>
          </cell>
          <cell r="H174" t="str">
            <v>Илья</v>
          </cell>
          <cell r="I174" t="str">
            <v>Юрьевич</v>
          </cell>
          <cell r="K174" t="str">
            <v>Сервис-инженер по ремонту</v>
          </cell>
          <cell r="L174" t="str">
            <v>-</v>
          </cell>
          <cell r="M174" t="str">
            <v>первичная</v>
          </cell>
          <cell r="N174" t="str">
            <v>оперативно-ремонтный персонал</v>
          </cell>
          <cell r="R174" t="str">
            <v>II до 1000 В</v>
          </cell>
          <cell r="S174" t="str">
            <v>ПТЭЭСиС</v>
          </cell>
          <cell r="V174">
            <v>0.60416666666666696</v>
          </cell>
        </row>
        <row r="175">
          <cell r="E175" t="str">
            <v>ГБУЗ МО "Московский областной онкологичекий диспансер"                                   (ГБУЗ МО "МООД")</v>
          </cell>
          <cell r="G175" t="str">
            <v>Парамонов</v>
          </cell>
          <cell r="H175" t="str">
            <v>Виктор</v>
          </cell>
          <cell r="I175" t="str">
            <v>Александрович</v>
          </cell>
          <cell r="K175" t="str">
            <v>инженер инженерно-технического отдела</v>
          </cell>
          <cell r="L175" t="str">
            <v>2 мес</v>
          </cell>
          <cell r="M175" t="str">
            <v>первичная</v>
          </cell>
          <cell r="N175" t="str">
            <v>специалист по охране труда, осуществляющий контроль за эксплуатацией тепловых энергоустановок</v>
          </cell>
          <cell r="S175" t="str">
            <v>ПТЭТЭ</v>
          </cell>
          <cell r="V175">
            <v>0.60416666666666696</v>
          </cell>
        </row>
        <row r="176">
          <cell r="E176" t="str">
            <v>ООО "ГРОСС ФЭКТОРИ"</v>
          </cell>
          <cell r="G176" t="str">
            <v>Никитин</v>
          </cell>
          <cell r="H176" t="str">
            <v>Евгений</v>
          </cell>
          <cell r="I176" t="str">
            <v>Владимирович</v>
          </cell>
          <cell r="K176" t="str">
            <v>Заведующий хозяймством</v>
          </cell>
          <cell r="L176" t="str">
            <v>1 год</v>
          </cell>
          <cell r="M176" t="str">
            <v>внеочередная</v>
          </cell>
          <cell r="N176" t="str">
            <v>оперативно-ремонтный персонал</v>
          </cell>
          <cell r="R176" t="str">
            <v>III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"ИНТЕР-ТРАНСПРОДУКТ"</v>
          </cell>
          <cell r="G177" t="str">
            <v xml:space="preserve">Голощапов </v>
          </cell>
          <cell r="H177" t="str">
            <v xml:space="preserve">Владимир </v>
          </cell>
          <cell r="I177" t="str">
            <v>Григорьевич</v>
          </cell>
          <cell r="K177" t="str">
            <v>Главный энергетик</v>
          </cell>
          <cell r="L177">
            <v>13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"ИНТЕР-ТРАНСПРОДУКТ"</v>
          </cell>
          <cell r="G178" t="str">
            <v xml:space="preserve">Бабич </v>
          </cell>
          <cell r="H178" t="str">
            <v xml:space="preserve">Андрей </v>
          </cell>
          <cell r="I178" t="str">
            <v>Григорьевич</v>
          </cell>
          <cell r="K178" t="str">
            <v>Начальник ООТ, ТБ и ППБ</v>
          </cell>
          <cell r="L178">
            <v>6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IV до 1000В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"ИНТЕР-ТРАНСПРОДУКТ"</v>
          </cell>
          <cell r="G179" t="str">
            <v xml:space="preserve">Яковлев </v>
          </cell>
          <cell r="H179" t="str">
            <v xml:space="preserve">Игорь </v>
          </cell>
          <cell r="I179" t="str">
            <v>Анатольевич</v>
          </cell>
          <cell r="K179" t="str">
            <v>Главный механик</v>
          </cell>
          <cell r="L179">
            <v>1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до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"ДГТ"</v>
          </cell>
          <cell r="G180" t="str">
            <v>Баданов</v>
          </cell>
          <cell r="H180" t="str">
            <v xml:space="preserve">Николай </v>
          </cell>
          <cell r="I180" t="str">
            <v>Геннадьевич</v>
          </cell>
          <cell r="K180" t="str">
            <v>Инженер-энергетик</v>
          </cell>
          <cell r="L180" t="str">
            <v>13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"ДГТ"</v>
          </cell>
          <cell r="G181" t="str">
            <v>Росляков</v>
          </cell>
          <cell r="H181" t="str">
            <v>Антон</v>
          </cell>
          <cell r="I181" t="str">
            <v>Викторович</v>
          </cell>
          <cell r="K181" t="str">
            <v>Техник ВиК</v>
          </cell>
          <cell r="L181" t="str">
            <v>0 лет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"ДГТ"</v>
          </cell>
          <cell r="G182" t="str">
            <v xml:space="preserve">Морозов </v>
          </cell>
          <cell r="H182" t="str">
            <v xml:space="preserve">Дмитрий </v>
          </cell>
          <cell r="I182" t="str">
            <v>Павлович</v>
          </cell>
          <cell r="K182" t="str">
            <v>Главный энергетик</v>
          </cell>
          <cell r="L182" t="str">
            <v>5 лет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"ДГТ"</v>
          </cell>
          <cell r="G183" t="str">
            <v xml:space="preserve">Млейник </v>
          </cell>
          <cell r="H183" t="str">
            <v>Артем</v>
          </cell>
          <cell r="I183" t="str">
            <v>Юрьевич</v>
          </cell>
          <cell r="K183" t="str">
            <v>Руководитель строительных проектов</v>
          </cell>
          <cell r="L183" t="str">
            <v>6 лет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"ДГТ"</v>
          </cell>
          <cell r="G184" t="str">
            <v>Тонконогов</v>
          </cell>
          <cell r="H184" t="str">
            <v>Александр</v>
          </cell>
          <cell r="I184" t="str">
            <v>Анатольевич</v>
          </cell>
          <cell r="K184" t="str">
            <v>Инженер-энергетик</v>
          </cell>
          <cell r="L184" t="str">
            <v>5 лет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>V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ЗАО "Промтех-Сервис"</v>
          </cell>
          <cell r="G185" t="str">
            <v>Кутергин</v>
          </cell>
          <cell r="H185" t="str">
            <v>Денис</v>
          </cell>
          <cell r="I185" t="str">
            <v>Андреевич</v>
          </cell>
          <cell r="K185" t="str">
            <v>инженер-технолог</v>
          </cell>
          <cell r="L185" t="str">
            <v>7 лет</v>
          </cell>
          <cell r="M185" t="str">
            <v>очередная</v>
          </cell>
          <cell r="N185" t="str">
            <v>административно-технический персонал, с правом испытания оборудования  повышенным напряжением</v>
          </cell>
          <cell r="R185" t="str">
            <v>III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ЗАО "Промтех-Сервис"</v>
          </cell>
          <cell r="G186" t="str">
            <v>Суков</v>
          </cell>
          <cell r="H186" t="str">
            <v>Владимир</v>
          </cell>
          <cell r="I186" t="str">
            <v>Александрович</v>
          </cell>
          <cell r="K186" t="str">
            <v>ведущий инженер</v>
          </cell>
          <cell r="L186" t="str">
            <v>2 года</v>
          </cell>
          <cell r="M186" t="str">
            <v>очередная</v>
          </cell>
          <cell r="N186" t="str">
            <v>административно-технический персонал, с правом испытания оборудования  повышенным напряжением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ЗАО "Промтех-Сервис"</v>
          </cell>
          <cell r="G187" t="str">
            <v>Ахмадиев</v>
          </cell>
          <cell r="H187" t="str">
            <v>Эльмир</v>
          </cell>
          <cell r="I187" t="str">
            <v>Наилевич</v>
          </cell>
          <cell r="K187" t="str">
            <v>ведущий инженер</v>
          </cell>
          <cell r="L187" t="str">
            <v>2 года</v>
          </cell>
          <cell r="M187" t="str">
            <v>очередная</v>
          </cell>
          <cell r="N187" t="str">
            <v>административно-технический персонал, с правом испытания оборудования  повышенным напряжением</v>
          </cell>
          <cell r="R187" t="str">
            <v>III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ЗАО "Промтех-Сервис"</v>
          </cell>
          <cell r="G188" t="str">
            <v>Дудченко</v>
          </cell>
          <cell r="H188" t="str">
            <v>Андрей</v>
          </cell>
          <cell r="I188" t="str">
            <v>Александрович</v>
          </cell>
          <cell r="K188" t="str">
            <v>ведущий инженер-технолог</v>
          </cell>
          <cell r="L188" t="str">
            <v>1 год</v>
          </cell>
          <cell r="M188" t="str">
            <v>первичная</v>
          </cell>
          <cell r="N188" t="str">
            <v>административно-технический персонал, с правом испытания оборудования  повышенным напряжением</v>
          </cell>
          <cell r="R188" t="str">
            <v>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ЗАО "Промтех-Сервис"</v>
          </cell>
          <cell r="G189" t="str">
            <v>Ляхманов</v>
          </cell>
          <cell r="H189" t="str">
            <v>Александр</v>
          </cell>
          <cell r="I189" t="str">
            <v>Александрович</v>
          </cell>
          <cell r="K189" t="str">
            <v>техник по авиационному обслуживанию</v>
          </cell>
          <cell r="L189" t="str">
            <v>1 год</v>
          </cell>
          <cell r="M189" t="str">
            <v>первичная</v>
          </cell>
          <cell r="N189" t="str">
            <v xml:space="preserve"> электротехнологический персонал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«Кифато МК»</v>
          </cell>
          <cell r="G190" t="str">
            <v>Демченко</v>
          </cell>
          <cell r="H190" t="str">
            <v>Вадим</v>
          </cell>
          <cell r="I190" t="str">
            <v>Максимович</v>
          </cell>
          <cell r="K190" t="str">
            <v>Главный энергетик</v>
          </cell>
          <cell r="L190" t="str">
            <v>14 лет</v>
          </cell>
          <cell r="M190" t="str">
            <v>первичная</v>
          </cell>
          <cell r="N190" t="str">
            <v>руководящий работник</v>
          </cell>
          <cell r="S190" t="str">
            <v>ПТЭТЭ</v>
          </cell>
          <cell r="V190">
            <v>0.60416666666666696</v>
          </cell>
        </row>
        <row r="191">
          <cell r="E191" t="str">
            <v>ООО «Кифато МК»</v>
          </cell>
          <cell r="G191" t="str">
            <v>Аверьянов</v>
          </cell>
          <cell r="H191" t="str">
            <v>Алексей</v>
          </cell>
          <cell r="I191" t="str">
            <v>Альбертович</v>
          </cell>
          <cell r="K191" t="str">
            <v>Заместитель главного энергетика</v>
          </cell>
          <cell r="L191" t="str">
            <v>14 лет</v>
          </cell>
          <cell r="M191" t="str">
            <v>первичная</v>
          </cell>
          <cell r="N191" t="str">
            <v>руководящий работник</v>
          </cell>
          <cell r="S191" t="str">
            <v>ПТЭТЭ</v>
          </cell>
          <cell r="V191">
            <v>0.60416666666666696</v>
          </cell>
        </row>
        <row r="192">
          <cell r="E192" t="str">
            <v>ООО "ФМ Сервис"</v>
          </cell>
          <cell r="G192" t="str">
            <v xml:space="preserve">Косырин </v>
          </cell>
          <cell r="H192" t="str">
            <v>Кирилл</v>
          </cell>
          <cell r="I192" t="str">
            <v>Александрович</v>
          </cell>
          <cell r="K192" t="str">
            <v>Управляющий</v>
          </cell>
          <cell r="L192" t="str">
            <v>4 года</v>
          </cell>
          <cell r="M192" t="str">
            <v>очередная</v>
          </cell>
          <cell r="N192" t="str">
            <v>управленческий персонал</v>
          </cell>
          <cell r="S192" t="str">
            <v>ПТЭТЭ</v>
          </cell>
          <cell r="V192">
            <v>0.625</v>
          </cell>
        </row>
        <row r="193">
          <cell r="E193" t="str">
            <v>ООО "ФМ Сервис"</v>
          </cell>
          <cell r="G193" t="str">
            <v>Ягупов</v>
          </cell>
          <cell r="H193" t="str">
            <v>Игорь</v>
          </cell>
          <cell r="I193" t="str">
            <v>Анатольевич</v>
          </cell>
          <cell r="K193" t="str">
            <v xml:space="preserve">Инженер по эксплуатации </v>
          </cell>
          <cell r="L193" t="str">
            <v>2 года</v>
          </cell>
          <cell r="M193" t="str">
            <v>первичная</v>
          </cell>
          <cell r="N193" t="str">
            <v>управленческий персонал</v>
          </cell>
          <cell r="S193" t="str">
            <v>ПТЭТЭ</v>
          </cell>
          <cell r="V193">
            <v>0.625</v>
          </cell>
        </row>
        <row r="194">
          <cell r="E194" t="str">
            <v>ООО "ФМ Сервис"</v>
          </cell>
          <cell r="G194" t="str">
            <v>Попов</v>
          </cell>
          <cell r="H194" t="str">
            <v>Сергей</v>
          </cell>
          <cell r="I194" t="str">
            <v xml:space="preserve"> Борисович</v>
          </cell>
          <cell r="K194" t="str">
            <v xml:space="preserve">Инженер по эксплуатации </v>
          </cell>
          <cell r="L194" t="str">
            <v>1 год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IV группа до и выше 1000В</v>
          </cell>
          <cell r="S194" t="str">
            <v>ПТЭЭПЭЭ</v>
          </cell>
          <cell r="V194">
            <v>0.625</v>
          </cell>
        </row>
        <row r="195">
          <cell r="E195" t="str">
            <v>ООО "Арх-Строй Союз"</v>
          </cell>
          <cell r="G195" t="str">
            <v>Бабенко</v>
          </cell>
          <cell r="H195" t="str">
            <v>Максим</v>
          </cell>
          <cell r="I195" t="str">
            <v>Геннадьевич</v>
          </cell>
          <cell r="K195" t="str">
            <v xml:space="preserve">Главный инженер </v>
          </cell>
          <cell r="L195" t="str">
            <v>1 год</v>
          </cell>
          <cell r="M195" t="str">
            <v>очередная</v>
          </cell>
          <cell r="N195" t="str">
            <v>управленческий персонал</v>
          </cell>
          <cell r="S195" t="str">
            <v>ПТЭТЭ</v>
          </cell>
          <cell r="V195">
            <v>0.625</v>
          </cell>
        </row>
        <row r="196">
          <cell r="E196" t="str">
            <v>ООО "Арх-Строй Союз"</v>
          </cell>
          <cell r="G196" t="str">
            <v>Земдиханов</v>
          </cell>
          <cell r="H196" t="str">
            <v>Рифкат</v>
          </cell>
          <cell r="I196" t="str">
            <v>Энвербикович</v>
          </cell>
          <cell r="K196" t="str">
            <v>Заместитель генерального директора</v>
          </cell>
          <cell r="M196" t="str">
            <v>очередная</v>
          </cell>
          <cell r="N196" t="str">
            <v>руководящий работник</v>
          </cell>
          <cell r="S196" t="str">
            <v>ПТЭТЭ</v>
          </cell>
          <cell r="V196">
            <v>0.625</v>
          </cell>
        </row>
        <row r="197">
          <cell r="E197" t="str">
            <v>НОЧУ «ЦО «Международная гимназия в Новых Вешках»</v>
          </cell>
          <cell r="G197" t="str">
            <v>Андреев</v>
          </cell>
          <cell r="H197" t="str">
            <v xml:space="preserve">Дмитрий </v>
          </cell>
          <cell r="I197" t="str">
            <v>Михайлович</v>
          </cell>
          <cell r="K197" t="str">
            <v>заместитель директора по АХО</v>
          </cell>
          <cell r="L197" t="str">
            <v>6 мес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IV до 1000 В</v>
          </cell>
          <cell r="S197" t="str">
            <v>ПТЭЭПЭЭ</v>
          </cell>
          <cell r="V197">
            <v>0.625</v>
          </cell>
        </row>
        <row r="198">
          <cell r="E198" t="str">
            <v>НОЧУ «ЦО «Международная гимназия в Новых Вешках»</v>
          </cell>
          <cell r="G198" t="str">
            <v>Курчатов</v>
          </cell>
          <cell r="H198" t="str">
            <v>Сергей</v>
          </cell>
          <cell r="I198" t="str">
            <v>Юоьевич</v>
          </cell>
          <cell r="K198" t="str">
            <v>техник</v>
          </cell>
          <cell r="L198" t="str">
            <v>4 года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III до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"РОСПАК</v>
          </cell>
          <cell r="G199" t="str">
            <v>Горбачев</v>
          </cell>
          <cell r="H199" t="str">
            <v>Роман</v>
          </cell>
          <cell r="I199" t="str">
            <v>Викторович</v>
          </cell>
          <cell r="K199" t="str">
            <v>главный инженер</v>
          </cell>
          <cell r="L199" t="str">
            <v>15 лет</v>
          </cell>
          <cell r="M199" t="str">
            <v>первичная</v>
          </cell>
          <cell r="N199" t="str">
            <v>руководящий работник</v>
          </cell>
          <cell r="S199" t="str">
            <v>ПТЭТЭ</v>
          </cell>
          <cell r="V199">
            <v>0.625</v>
          </cell>
        </row>
        <row r="200">
          <cell r="E200" t="str">
            <v>ООО "РОСПАК</v>
          </cell>
          <cell r="G200" t="str">
            <v>Пронина</v>
          </cell>
          <cell r="H200" t="str">
            <v>Лилия</v>
          </cell>
          <cell r="I200" t="str">
            <v>Алексеевна</v>
          </cell>
          <cell r="K200" t="str">
            <v>зам. главного инженера- начальник службы эксплуатации</v>
          </cell>
          <cell r="L200" t="str">
            <v>19лет</v>
          </cell>
          <cell r="M200" t="str">
            <v>первичная</v>
          </cell>
          <cell r="N200" t="str">
            <v>руководящий работник</v>
          </cell>
          <cell r="S200" t="str">
            <v>ПТЭТЭ</v>
          </cell>
          <cell r="V200">
            <v>0.625</v>
          </cell>
        </row>
        <row r="201">
          <cell r="E201" t="str">
            <v>ООО "РОСПАК</v>
          </cell>
          <cell r="G201" t="str">
            <v xml:space="preserve">Потапов </v>
          </cell>
          <cell r="H201" t="str">
            <v>Алексей</v>
          </cell>
          <cell r="I201" t="str">
            <v>Александрович</v>
          </cell>
          <cell r="K201" t="str">
            <v>главный энергетик</v>
          </cell>
          <cell r="L201" t="str">
            <v>18лет</v>
          </cell>
          <cell r="M201" t="str">
            <v>первичная</v>
          </cell>
          <cell r="N201" t="str">
            <v>руководящий работник</v>
          </cell>
          <cell r="S201" t="str">
            <v>ПТЭТЭ</v>
          </cell>
          <cell r="V201">
            <v>0.625</v>
          </cell>
        </row>
        <row r="202">
          <cell r="E202" t="str">
            <v>МКП "ИКЖКХ"</v>
          </cell>
          <cell r="G202" t="str">
            <v>Ромашенко</v>
          </cell>
          <cell r="H202" t="str">
            <v>Владимир</v>
          </cell>
          <cell r="I202" t="str">
            <v>Васильевич</v>
          </cell>
          <cell r="K202" t="str">
            <v>Начальник котельной</v>
          </cell>
          <cell r="L202" t="str">
            <v>6 месяцев</v>
          </cell>
          <cell r="M202" t="str">
            <v>первичная</v>
          </cell>
          <cell r="N202" t="str">
            <v>руководитель структурного подразделения</v>
          </cell>
          <cell r="S202" t="str">
            <v>ПТЭТЭ</v>
          </cell>
          <cell r="V202">
            <v>0.625</v>
          </cell>
        </row>
        <row r="203">
          <cell r="E203" t="str">
            <v>МКП "ИКЖКХ"</v>
          </cell>
          <cell r="G203" t="str">
            <v>Сагиров</v>
          </cell>
          <cell r="H203" t="str">
            <v>Рамиль</v>
          </cell>
          <cell r="I203" t="str">
            <v>Шагитович</v>
          </cell>
          <cell r="K203" t="str">
            <v>Начальник энергорайона</v>
          </cell>
          <cell r="L203" t="str">
            <v>3 года</v>
          </cell>
          <cell r="M203" t="str">
            <v>первичная</v>
          </cell>
          <cell r="N203" t="str">
            <v>руководитель структурного подразделения</v>
          </cell>
          <cell r="S203" t="str">
            <v>ПТЭТЭ</v>
          </cell>
          <cell r="V203">
            <v>0.625</v>
          </cell>
        </row>
        <row r="204">
          <cell r="E204" t="str">
            <v>МКП "ИКЖКХ"</v>
          </cell>
          <cell r="G204" t="str">
            <v xml:space="preserve">Рязанцев </v>
          </cell>
          <cell r="H204" t="str">
            <v>Дмитрий</v>
          </cell>
          <cell r="I204" t="str">
            <v>Сергеевич</v>
          </cell>
          <cell r="K204" t="str">
            <v>Начальник участка</v>
          </cell>
          <cell r="L204" t="str">
            <v>1 год</v>
          </cell>
          <cell r="M204" t="str">
            <v>первичная</v>
          </cell>
          <cell r="N204" t="str">
            <v>руководитель структурного подразделения</v>
          </cell>
          <cell r="S204" t="str">
            <v>ПТЭТЭ</v>
          </cell>
          <cell r="V204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T214" sqref="T21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"Реутовский рынок"</v>
      </c>
      <c r="D15" s="6" t="str">
        <f>CONCATENATE([2]Общая!G4," ",[2]Общая!H4," ",[2]Общая!I4," 
", [2]Общая!K4," ",[2]Общая!L4)</f>
        <v>Ленский Валентин Анатольевич 
инженер-теплотехник 5 лет</v>
      </c>
      <c r="E15" s="7" t="str">
        <f>[2]Общая!M4</f>
        <v>очередная</v>
      </c>
      <c r="F15" s="7"/>
      <c r="G15" s="7" t="str">
        <f>[2]Общая!N4</f>
        <v>управленческий персонал</v>
      </c>
      <c r="H15" s="15" t="str">
        <f>[2]Общая!S4</f>
        <v>ПТЭТЭ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"Агроном"</v>
      </c>
      <c r="D16" s="6" t="str">
        <f>CONCATENATE([2]Общая!G5," ",[2]Общая!H5," ",[2]Общая!I5," 
", [2]Общая!K5," ",[2]Общая!L5)</f>
        <v>Федоров Павел Викторович 
Главный инженер 1,5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"Агроном"</v>
      </c>
      <c r="D17" s="6" t="str">
        <f>CONCATENATE([2]Общая!G6," ",[2]Общая!H6," ",[2]Общая!I6," 
", [2]Общая!K6," ",[2]Общая!L6)</f>
        <v>Беляев Николай Васильевич 
Главный энергетик 0,5</v>
      </c>
      <c r="E17" s="7" t="str">
        <f>[2]Общая!M6</f>
        <v>внеочередная</v>
      </c>
      <c r="F17" s="7" t="str">
        <f>[2]Общая!R6</f>
        <v>IV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МУП "ЭЦУ"</v>
      </c>
      <c r="D18" s="6" t="str">
        <f>CONCATENATE([2]Общая!G7," ",[2]Общая!H7," ",[2]Общая!I7," 
", [2]Общая!K7," ",[2]Общая!L7)</f>
        <v>Шуклов Сергей Геннадиевич 
Начальник участка 1 мес</v>
      </c>
      <c r="E18" s="7" t="str">
        <f>[2]Общая!M7</f>
        <v>первичная</v>
      </c>
      <c r="F18" s="7"/>
      <c r="G18" s="7" t="str">
        <f>[2]Общая!N7</f>
        <v>руководитель структурного подразделения</v>
      </c>
      <c r="H18" s="15" t="str">
        <f>[2]Общая!S7</f>
        <v>ПТЭТЭ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«ППК»</v>
      </c>
      <c r="D19" s="6" t="str">
        <f>CONCATENATE([2]Общая!G8," ",[2]Общая!H8," ",[2]Общая!I8," 
", [2]Общая!K8," ",[2]Общая!L8)</f>
        <v>Ковалев Андрей Владимирович 
Начальник отдела охраны труда, окружающей среды, промышленной и пожарной безопасности 1 год</v>
      </c>
      <c r="E19" s="7" t="str">
        <f>[2]Общая!M8</f>
        <v>первичная</v>
      </c>
      <c r="F19" s="7"/>
      <c r="G19" s="7" t="str">
        <f>[2]Общая!N8</f>
        <v>специалист по охране труда, осуществляющий контроль за эксплуатацией тепловых энергоустановок</v>
      </c>
      <c r="H19" s="15" t="str">
        <f>[2]Общая!S8</f>
        <v>ПТЭТЭ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ЗАО "Инфаприм"</v>
      </c>
      <c r="D20" s="6" t="str">
        <f>CONCATENATE([2]Общая!G9," ",[2]Общая!H9," ",[2]Общая!I9," 
", [2]Общая!K9," ",[2]Общая!L9)</f>
        <v>Козлов Дмитрий Юрьевич 
заместитель генерального директора 9 лет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"ТЕХПРОМ"</v>
      </c>
      <c r="D21" s="6" t="str">
        <f>CONCATENATE([2]Общая!G10," ",[2]Общая!H10," ",[2]Общая!I10," 
", [2]Общая!K10," ",[2]Общая!L10)</f>
        <v>Яковенко  Александр  Павлович 
Мастер 10 мес.</v>
      </c>
      <c r="E21" s="7" t="str">
        <f>[2]Общая!M10</f>
        <v>внеочередная</v>
      </c>
      <c r="F21" s="7" t="str">
        <f>[2]Общая!R10</f>
        <v>III до 1000 В</v>
      </c>
      <c r="G21" s="7" t="str">
        <f>[2]Общая!N10</f>
        <v xml:space="preserve"> электротехнологический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"Щелковский МПК"</v>
      </c>
      <c r="D22" s="6" t="str">
        <f>CONCATENATE([2]Общая!G11," ",[2]Общая!H11," ",[2]Общая!I11," 
", [2]Общая!K11," ",[2]Общая!L11)</f>
        <v>Пятыгин   Роман Станиславович 
Заместитель главного инженера 1мес</v>
      </c>
      <c r="E22" s="7" t="str">
        <f>[2]Общая!M11</f>
        <v>внеочередная</v>
      </c>
      <c r="F22" s="7" t="str">
        <f>[2]Общая!R11</f>
        <v>V до и выше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МОУ Быковская СОШ №15</v>
      </c>
      <c r="D23" s="6" t="str">
        <f>CONCATENATE([2]Общая!G12," ",[2]Общая!H12," ",[2]Общая!I12," 
", [2]Общая!K12," ",[2]Общая!L12)</f>
        <v>Рослякова  Татьяна  Николаевна 
Старший воспитатель 2г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АО "Эльф Филлинг"</v>
      </c>
      <c r="D24" s="6" t="str">
        <f>CONCATENATE([2]Общая!G13," ",[2]Общая!H13," ",[2]Общая!I13," 
", [2]Общая!K13," ",[2]Общая!L13)</f>
        <v>Соболевский Александр Иванович 
Заместитель главного энергетика 1 г. 5 мес.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"Эльф Филлинг"</v>
      </c>
      <c r="D25" s="6" t="str">
        <f>CONCATENATE([2]Общая!G14," ",[2]Общая!H14," ",[2]Общая!I14," 
", [2]Общая!K14," ",[2]Общая!L14)</f>
        <v>Пасечник Дмитрий Михайлович 
Инженер-энергетик 1 г. 3 мес.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"Эльф Филлинг"</v>
      </c>
      <c r="D26" s="6" t="str">
        <f>CONCATENATE([2]Общая!G15," ",[2]Общая!H15," ",[2]Общая!I15," 
", [2]Общая!K15," ",[2]Общая!L15)</f>
        <v>Кузьмин Евгений Николаевич 
Начальник отдела 9 мес.</v>
      </c>
      <c r="E26" s="7" t="str">
        <f>[2]Общая!M15</f>
        <v>очередная</v>
      </c>
      <c r="F26" s="7" t="str">
        <f>[2]Общая!R15</f>
        <v>II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"Эльф Филлинг"</v>
      </c>
      <c r="D27" s="6" t="str">
        <f>CONCATENATE([2]Общая!G16," ",[2]Общая!H16," ",[2]Общая!I16," 
", [2]Общая!K16," ",[2]Общая!L16)</f>
        <v>Кузьмин Евгений Николаевич 
Начальник отдела 9 мес.</v>
      </c>
      <c r="E27" s="7" t="str">
        <f>[2]Общая!M16</f>
        <v>очередная</v>
      </c>
      <c r="F27" s="7"/>
      <c r="G27" s="7" t="str">
        <f>[2]Общая!N16</f>
        <v>управленческий персонал</v>
      </c>
      <c r="H27" s="15" t="str">
        <f>[2]Общая!S16</f>
        <v>ПТЭТЭ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"Эльф Филлинг"</v>
      </c>
      <c r="D28" s="6" t="str">
        <f>CONCATENATE([2]Общая!G17," ",[2]Общая!H17," ",[2]Общая!I17," 
", [2]Общая!K17," ",[2]Общая!L17)</f>
        <v>Берзон Алексей Олегович 
Ведущий инженер по контрольно-измерительным приборам и автоматике 11 мес.</v>
      </c>
      <c r="E28" s="7" t="str">
        <f>[2]Общая!M17</f>
        <v>очередная</v>
      </c>
      <c r="F28" s="7" t="str">
        <f>[2]Общая!R17</f>
        <v>II до 1000 В</v>
      </c>
      <c r="G28" s="7" t="str">
        <f>[2]Общая!N17</f>
        <v>управленческий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"Эльф Филлинг"</v>
      </c>
      <c r="D29" s="6" t="str">
        <f>CONCATENATE([2]Общая!G18," ",[2]Общая!H18," ",[2]Общая!I18," 
", [2]Общая!K18," ",[2]Общая!L18)</f>
        <v>Подгорнов Сергей Васильевич 
Главный энергетик 14 лет 1 мес.</v>
      </c>
      <c r="E29" s="7" t="str">
        <f>[2]Общая!M18</f>
        <v>очередная</v>
      </c>
      <c r="F29" s="7"/>
      <c r="G29" s="7" t="str">
        <f>[2]Общая!N18</f>
        <v>управленческий персонал</v>
      </c>
      <c r="H29" s="15" t="str">
        <f>[2]Общая!S18</f>
        <v>ПТЭТЭ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МУП КХ "Егорьевские инженерные сети"</v>
      </c>
      <c r="D30" s="6" t="str">
        <f>CONCATENATE([2]Общая!G19," ",[2]Общая!H19," ",[2]Общая!I19," 
", [2]Общая!K19," ",[2]Общая!L19)</f>
        <v>Петров Александр Сергеевич 
Главный энергетик 19 лет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МУП КХ "Егорьевские инженерные сети"</v>
      </c>
      <c r="D31" s="6" t="str">
        <f>CONCATENATE([2]Общая!G20," ",[2]Общая!H20," ",[2]Общая!I20," 
", [2]Общая!K20," ",[2]Общая!L20)</f>
        <v>Гусев Виталий  Евгеньевич 
Начальник участка 11 лет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МУП КХ "Егорьевские инженерные сети"</v>
      </c>
      <c r="D32" s="6" t="str">
        <f>CONCATENATE([2]Общая!G21," ",[2]Общая!H21," ",[2]Общая!I21," 
", [2]Общая!K21," ",[2]Общая!L21)</f>
        <v>Нестеров Алексей Викторович 
Главный энергетик 8 лет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МУП КХ "Егорьевские инженерные сети"</v>
      </c>
      <c r="D33" s="6" t="str">
        <f>CONCATENATE([2]Общая!G22," ",[2]Общая!H22," ",[2]Общая!I22," 
", [2]Общая!K22," ",[2]Общая!L22)</f>
        <v>Антонов  Сергей Борисович 
Главный инженер 2 года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МУП КХ "Егорьевские инженерные сети"</v>
      </c>
      <c r="D34" s="6" t="str">
        <f>CONCATENATE([2]Общая!G23," ",[2]Общая!H23," ",[2]Общая!I23," 
", [2]Общая!K23," ",[2]Общая!L23)</f>
        <v>Малышева Надежда Владимировна 
Инженер-энергетик 3 года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АО "ТСФ"</v>
      </c>
      <c r="D35" s="6" t="str">
        <f>CONCATENATE([2]Общая!G24," ",[2]Общая!H24," ",[2]Общая!I24," 
", [2]Общая!K24," ",[2]Общая!L24)</f>
        <v>Кириллов Валентин  Александрович 
Главный энергетик 13 лет</v>
      </c>
      <c r="E35" s="7" t="str">
        <f>[2]Общая!M24</f>
        <v>очередная</v>
      </c>
      <c r="F35" s="7"/>
      <c r="G35" s="7" t="str">
        <f>[2]Общая!N24</f>
        <v>управленческий персонал</v>
      </c>
      <c r="H35" s="15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АО "ТСФ"</v>
      </c>
      <c r="D36" s="6" t="str">
        <f>CONCATENATE([2]Общая!G25," ",[2]Общая!H25," ",[2]Общая!I25," 
", [2]Общая!K25," ",[2]Общая!L25)</f>
        <v>Жукова Ирина Николаевна 
Начальник производственной котельной 21 год</v>
      </c>
      <c r="E36" s="7" t="str">
        <f>[2]Общая!M25</f>
        <v>очередная</v>
      </c>
      <c r="F36" s="7"/>
      <c r="G36" s="7" t="str">
        <f>[2]Общая!N25</f>
        <v>руководящий работник</v>
      </c>
      <c r="H36" s="15" t="str">
        <f>[2]Общая!S25</f>
        <v>ПТЭТЭ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АТТИК</v>
      </c>
      <c r="D37" s="6" t="str">
        <f>CONCATENATE([2]Общая!G26," ",[2]Общая!H26," ",[2]Общая!I26," 
", [2]Общая!K26," ",[2]Общая!L26)</f>
        <v>Якушкин  Александр Владимирович 
Мастер тепловых пунктов 3 года</v>
      </c>
      <c r="E37" s="7" t="str">
        <f>[2]Общая!M26</f>
        <v>первичная</v>
      </c>
      <c r="F37" s="7"/>
      <c r="G37" s="7" t="str">
        <f>[2]Общая!N26</f>
        <v>специалист по охране труда, осуществляющий контроль за эксплуатацией тепловых энергоустановок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"Термал-Спрей-Тек"</v>
      </c>
      <c r="D38" s="6" t="str">
        <f>CONCATENATE([2]Общая!G27," ",[2]Общая!H27," ",[2]Общая!I27," 
", [2]Общая!K27," ",[2]Общая!L27)</f>
        <v>Филькин Сергей  Васильевич 
начальник цеха (участка) 19 лет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руководящий работник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"Термал-Спрей-Тек"</v>
      </c>
      <c r="D39" s="6" t="str">
        <f>CONCATENATE([2]Общая!G28," ",[2]Общая!H28," ",[2]Общая!I28," 
", [2]Общая!K28," ",[2]Общая!L28)</f>
        <v>Фомин Сергей  Юрьевич 
системный администратор 15 лет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"121 АРЗ"</v>
      </c>
      <c r="D40" s="6" t="str">
        <f>CONCATENATE([2]Общая!G29," ",[2]Общая!H29," ",[2]Общая!I29," 
", [2]Общая!K29," ",[2]Общая!L29)</f>
        <v>Неволин Виталий  Николаевич 
Главный энергетик 13</v>
      </c>
      <c r="E40" s="7" t="str">
        <f>[2]Общая!M29</f>
        <v>очередная</v>
      </c>
      <c r="F40" s="7" t="str">
        <f>[2]Общая!R29</f>
        <v xml:space="preserve">V гр. до и выше 1000 В </v>
      </c>
      <c r="G40" s="7" t="str">
        <f>[2]Общая!N29</f>
        <v>административно-технический персонал, с правом испытания оборудования  повышенным напряжением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"121 АРЗ"</v>
      </c>
      <c r="D41" s="6" t="str">
        <f>CONCATENATE([2]Общая!G30," ",[2]Общая!H30," ",[2]Общая!I30," 
", [2]Общая!K30," ",[2]Общая!L30)</f>
        <v>Храмченков Алексей Алексеевич 
инженер ЭМО 1</v>
      </c>
      <c r="E41" s="7" t="str">
        <f>[2]Общая!M30</f>
        <v>внеочередная</v>
      </c>
      <c r="F41" s="7" t="str">
        <f>[2]Общая!R30</f>
        <v>III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АО РОСЭКСИМБАНК</v>
      </c>
      <c r="D42" s="6" t="str">
        <f>CONCATENATE([2]Общая!G31," ",[2]Общая!H31," ",[2]Общая!I31," 
", [2]Общая!K31," ",[2]Общая!L31)</f>
        <v>Ройченко Роман Петрович 
Директор по административно-хозяйственной деятельности 0</v>
      </c>
      <c r="E42" s="7" t="str">
        <f>[2]Общая!M31</f>
        <v>очередная</v>
      </c>
      <c r="F42" s="7" t="str">
        <f>[2]Общая!R31</f>
        <v xml:space="preserve">IV до 1000 В 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РОСЭКСИМБАНК</v>
      </c>
      <c r="D43" s="6" t="str">
        <f>CONCATENATE([2]Общая!G32," ",[2]Общая!H32," ",[2]Общая!I32," 
", [2]Общая!K32," ",[2]Общая!L32)</f>
        <v>Богомолов Владимир  Валериевич 
Главный инженер 0</v>
      </c>
      <c r="E43" s="7" t="str">
        <f>[2]Общая!M32</f>
        <v>очередная</v>
      </c>
      <c r="F43" s="7" t="str">
        <f>[2]Общая!R32</f>
        <v xml:space="preserve">IV до 1000 В 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РОСЭКСИМБАНК</v>
      </c>
      <c r="D44" s="6" t="str">
        <f>CONCATENATE([2]Общая!G33," ",[2]Общая!H33," ",[2]Общая!I33," 
", [2]Общая!K33," ",[2]Общая!L33)</f>
        <v>Альхов Сергей  Юрьевич 
Инженер 1</v>
      </c>
      <c r="E44" s="7" t="str">
        <f>[2]Общая!M33</f>
        <v>очередная</v>
      </c>
      <c r="F44" s="7" t="str">
        <f>[2]Общая!R33</f>
        <v xml:space="preserve">IV до 1000 В 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"Инновации и Сервис"</v>
      </c>
      <c r="D45" s="6" t="str">
        <f>CONCATENATE([2]Общая!G34," ",[2]Общая!H34," ",[2]Общая!I34," 
", [2]Общая!K34," ",[2]Общая!L34)</f>
        <v>Аминников Вячеслав Гаврилович 
главный инженер 1 год</v>
      </c>
      <c r="E45" s="7" t="str">
        <f>[2]Общая!M34</f>
        <v>очередная</v>
      </c>
      <c r="F45" s="7" t="str">
        <f>[2]Общая!R34</f>
        <v>II до 1000 В</v>
      </c>
      <c r="G45" s="7" t="str">
        <f>[2]Общая!N34</f>
        <v>административно-технический персонал, с правом ремонтного-персонала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"Инновации и Сервис"</v>
      </c>
      <c r="D46" s="6" t="str">
        <f>CONCATENATE([2]Общая!G35," ",[2]Общая!H35," ",[2]Общая!I35," 
", [2]Общая!K35," ",[2]Общая!L35)</f>
        <v>Сарбаев Радик Зуфарович 
слесарь-ремонтник 5 лет</v>
      </c>
      <c r="E46" s="7" t="str">
        <f>[2]Общая!M35</f>
        <v>очередная</v>
      </c>
      <c r="F46" s="7" t="str">
        <f>[2]Общая!R35</f>
        <v>II до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"Инновации и Сервис"</v>
      </c>
      <c r="D47" s="6" t="str">
        <f>CONCATENATE([2]Общая!G36," ",[2]Общая!H36," ",[2]Общая!I36," 
", [2]Общая!K36," ",[2]Общая!L36)</f>
        <v>Мочалов Роман Алексеевич 
слесарь-ремонтник 2 года</v>
      </c>
      <c r="E47" s="7" t="str">
        <f>[2]Общая!M36</f>
        <v>очередная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"Инновации и Сервис"</v>
      </c>
      <c r="D48" s="6" t="str">
        <f>CONCATENATE([2]Общая!G37," ",[2]Общая!H37," ",[2]Общая!I37," 
", [2]Общая!K37," ",[2]Общая!L37)</f>
        <v>Марков  Сергей  Львович 
слесарь-ремонтник 1,5 года</v>
      </c>
      <c r="E48" s="7" t="str">
        <f>[2]Общая!M37</f>
        <v>внеочередная</v>
      </c>
      <c r="F48" s="7" t="str">
        <f>[2]Общая!R37</f>
        <v>II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"Инновации и Сервис"</v>
      </c>
      <c r="D49" s="6" t="str">
        <f>CONCATENATE([2]Общая!G38," ",[2]Общая!H38," ",[2]Общая!I38," 
", [2]Общая!K38," ",[2]Общая!L38)</f>
        <v>Лихов Алим Мухадинович 
слесарь-ремонтник 3 года</v>
      </c>
      <c r="E49" s="7" t="str">
        <f>[2]Общая!M38</f>
        <v>очередная</v>
      </c>
      <c r="F49" s="7" t="str">
        <f>[2]Общая!R38</f>
        <v>II до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"Инновации и Сервис"</v>
      </c>
      <c r="D50" s="6" t="str">
        <f>CONCATENATE([2]Общая!G39," ",[2]Общая!H39," ",[2]Общая!I39," 
", [2]Общая!K39," ",[2]Общая!L39)</f>
        <v>Туманян Вардан Самвелович 
слесарь-ремонтник 3 года</v>
      </c>
      <c r="E50" s="7" t="str">
        <f>[2]Общая!M39</f>
        <v>очередная</v>
      </c>
      <c r="F50" s="7" t="str">
        <f>[2]Общая!R39</f>
        <v>II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"Инновации и Сервис"</v>
      </c>
      <c r="D51" s="6" t="str">
        <f>CONCATENATE([2]Общая!G40," ",[2]Общая!H40," ",[2]Общая!I40," 
", [2]Общая!K40," ",[2]Общая!L40)</f>
        <v>Гусляков Валерий Игоревич 
слесарь-ремонтник 3 года</v>
      </c>
      <c r="E51" s="7" t="str">
        <f>[2]Общая!M40</f>
        <v>очередная</v>
      </c>
      <c r="F51" s="7" t="str">
        <f>[2]Общая!R40</f>
        <v>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0.41666666666666669</v>
      </c>
    </row>
    <row r="52" spans="2:9" s="3" customFormat="1" ht="88.5" customHeight="1" x14ac:dyDescent="0.25">
      <c r="B52" s="2">
        <v>38</v>
      </c>
      <c r="C52" s="5" t="str">
        <f>[2]Общая!E41</f>
        <v>ООО "НЕТПОЛ"</v>
      </c>
      <c r="D52" s="6" t="str">
        <f>CONCATENATE([2]Общая!G41," ",[2]Общая!H41," ",[2]Общая!I41," 
", [2]Общая!K41," ",[2]Общая!L41)</f>
        <v>Аймангабетов Булат Утегалиевич 
слесарь-наладчик 14 лет 4 мес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"СОСТРА"</v>
      </c>
      <c r="D53" s="6" t="str">
        <f>CONCATENATE([2]Общая!G42," ",[2]Общая!H42," ",[2]Общая!I42," 
", [2]Общая!K42," ",[2]Общая!L42)</f>
        <v>Курбатов Вячеслав Василиевич 
Инженер-электрик 2 года</v>
      </c>
      <c r="E53" s="7" t="str">
        <f>[2]Общая!M42</f>
        <v>очередная</v>
      </c>
      <c r="F53" s="7" t="str">
        <f>[2]Общая!R42</f>
        <v>IV до и выше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"СОСТРА"</v>
      </c>
      <c r="D54" s="6" t="str">
        <f>CONCATENATE([2]Общая!G43," ",[2]Общая!H43," ",[2]Общая!I43," 
", [2]Общая!K43," ",[2]Общая!L43)</f>
        <v>Веренев Виталий Владимирович 
Электромонтёр по ремонту и обслуживанию электрооборудования 2 года</v>
      </c>
      <c r="E54" s="7" t="str">
        <f>[2]Общая!M43</f>
        <v>очередная</v>
      </c>
      <c r="F54" s="7" t="str">
        <f>[2]Общая!R43</f>
        <v>IV до и выше 1000 В</v>
      </c>
      <c r="G54" s="7" t="str">
        <f>[2]Общая!N43</f>
        <v>ремонтный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"СОСТРА"</v>
      </c>
      <c r="D55" s="6" t="str">
        <f>CONCATENATE([2]Общая!G44," ",[2]Общая!H44," ",[2]Общая!I44," 
", [2]Общая!K44," ",[2]Общая!L44)</f>
        <v>Вакарчук Олег Петрович 
Электромонтёр по ремонту и обслуживанию электрооборудования 2 года</v>
      </c>
      <c r="E55" s="7" t="str">
        <f>[2]Общая!M44</f>
        <v>очередная</v>
      </c>
      <c r="F55" s="7" t="str">
        <f>[2]Общая!R44</f>
        <v>III до и выше 1000 В</v>
      </c>
      <c r="G55" s="7" t="str">
        <f>[2]Общая!N44</f>
        <v>ремонтный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"СОСТРА"</v>
      </c>
      <c r="D56" s="6" t="str">
        <f>CONCATENATE([2]Общая!G45," ",[2]Общая!H45," ",[2]Общая!I45," 
", [2]Общая!K45," ",[2]Общая!L45)</f>
        <v>Питерский Сергей Николаевич 
Инженер-КИПиА 2 года</v>
      </c>
      <c r="E56" s="7" t="str">
        <f>[2]Общая!M45</f>
        <v>очередная</v>
      </c>
      <c r="F56" s="7" t="str">
        <f>[2]Общая!R45</f>
        <v>III до 1000 В</v>
      </c>
      <c r="G56" s="7" t="str">
        <f>[2]Общая!N45</f>
        <v>ремонтный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"СОСТРА"</v>
      </c>
      <c r="D57" s="6" t="str">
        <f>CONCATENATE([2]Общая!G46," ",[2]Общая!H46," ",[2]Общая!I46," 
", [2]Общая!K46," ",[2]Общая!L46)</f>
        <v>Гредасов Алексей Брьевич 
Электромонтёр по ремонту и обслуживанию электрооборудования 2 года</v>
      </c>
      <c r="E57" s="7" t="str">
        <f>[2]Общая!M46</f>
        <v>первичная</v>
      </c>
      <c r="F57" s="7" t="str">
        <f>[2]Общая!R46</f>
        <v>II до и выше 1000В</v>
      </c>
      <c r="G57" s="7" t="str">
        <f>[2]Общая!N46</f>
        <v>ремонтный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"СОСТРА"</v>
      </c>
      <c r="D58" s="6" t="str">
        <f>CONCATENATE([2]Общая!G47," ",[2]Общая!H47," ",[2]Общая!I47," 
", [2]Общая!K47," ",[2]Общая!L47)</f>
        <v>Шварц Екатерина Викторовна 
Инженер технадзора. 4 года</v>
      </c>
      <c r="E58" s="7" t="str">
        <f>[2]Общая!M47</f>
        <v>первичная</v>
      </c>
      <c r="F58" s="7" t="str">
        <f>[2]Общая!R47</f>
        <v>II до и выше 1000В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"СОСТРА"</v>
      </c>
      <c r="D59" s="6" t="str">
        <f>CONCATENATE([2]Общая!G48," ",[2]Общая!H48," ",[2]Общая!I48," 
", [2]Общая!K48," ",[2]Общая!L48)</f>
        <v>Изофатов  Сергей  Николаевич 
Инженер по автоматизации технологических процессов 5 лет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ЗАО ПО  "Берег"</v>
      </c>
      <c r="D60" s="6" t="str">
        <f>CONCATENATE([2]Общая!G49," ",[2]Общая!H49," ",[2]Общая!I49," 
", [2]Общая!K49," ",[2]Общая!L49)</f>
        <v xml:space="preserve">Зиновьев  Сергей Альбертович 
главный механик 14 лет </v>
      </c>
      <c r="E60" s="7" t="str">
        <f>[2]Общая!M49</f>
        <v>очередная</v>
      </c>
      <c r="F60" s="7" t="str">
        <f>[2]Общая!R49</f>
        <v>III до и выше 1000 В</v>
      </c>
      <c r="G60" s="7" t="str">
        <f>[2]Общая!N49</f>
        <v>административно-технический персонал</v>
      </c>
      <c r="H60" s="15" t="str">
        <f>[2]Общая!S49</f>
        <v>ПТЭЭСиС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ЗАО ПО  "Берег"</v>
      </c>
      <c r="D61" s="6" t="str">
        <f>CONCATENATE([2]Общая!G50," ",[2]Общая!H50," ",[2]Общая!I50," 
", [2]Общая!K50," ",[2]Общая!L50)</f>
        <v>Валяев Дмитрий Александрович 
главный инженер 8 месяцев</v>
      </c>
      <c r="E61" s="7" t="str">
        <f>[2]Общая!M50</f>
        <v>первичная</v>
      </c>
      <c r="F61" s="7" t="str">
        <f>[2]Общая!R50</f>
        <v xml:space="preserve"> III до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ПТЭЭСиС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"Вью Лаб"</v>
      </c>
      <c r="D62" s="6" t="str">
        <f>CONCATENATE([2]Общая!G51," ",[2]Общая!H51," ",[2]Общая!I51," 
", [2]Общая!K51," ",[2]Общая!L51)</f>
        <v>Иноятов  Евгений Владимирович 
Специалист по охране труда 1 мес</v>
      </c>
      <c r="E62" s="7" t="str">
        <f>[2]Общая!M51</f>
        <v>внеочередная</v>
      </c>
      <c r="F62" s="7" t="str">
        <f>[2]Общая!R51</f>
        <v>IV до и выше 1000 В</v>
      </c>
      <c r="G62" s="7" t="str">
        <f>[2]Общая!N51</f>
        <v>специалист по охране труда контролирующий электроустановки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"Вью Лаб"</v>
      </c>
      <c r="D63" s="6" t="str">
        <f>CONCATENATE([2]Общая!G52," ",[2]Общая!H52," ",[2]Общая!I52," 
", [2]Общая!K52," ",[2]Общая!L52)</f>
        <v>Латипов   Фирдавс Акобирович 
Начальник участка 10 мес</v>
      </c>
      <c r="E63" s="7" t="str">
        <f>[2]Общая!M52</f>
        <v>первичная</v>
      </c>
      <c r="F63" s="7" t="str">
        <f>[2]Общая!R52</f>
        <v>II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"Вью Лаб"</v>
      </c>
      <c r="D64" s="6" t="str">
        <f>CONCATENATE([2]Общая!G53," ",[2]Общая!H53," ",[2]Общая!I53," 
", [2]Общая!K53," ",[2]Общая!L53)</f>
        <v>Сысоев  Сергей  Алексеевич 
Руководитель 7 мес</v>
      </c>
      <c r="E64" s="7" t="str">
        <f>[2]Общая!M53</f>
        <v>первичная</v>
      </c>
      <c r="F64" s="7" t="str">
        <f>[2]Общая!R53</f>
        <v>II до и выше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"Вью Лаб"</v>
      </c>
      <c r="D65" s="6" t="str">
        <f>CONCATENATE([2]Общая!G54," ",[2]Общая!H54," ",[2]Общая!I54," 
", [2]Общая!K54," ",[2]Общая!L54)</f>
        <v>Попов  Алексей  Викторович 
Мастер 9 мес</v>
      </c>
      <c r="E65" s="7" t="str">
        <f>[2]Общая!M54</f>
        <v>первичная</v>
      </c>
      <c r="F65" s="7" t="str">
        <f>[2]Общая!R54</f>
        <v>II до и выше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"Вью Лаб"</v>
      </c>
      <c r="D66" s="6" t="str">
        <f>CONCATENATE([2]Общая!G55," ",[2]Общая!H55," ",[2]Общая!I55," 
", [2]Общая!K55," ",[2]Общая!L55)</f>
        <v>Подольский  Евгений  Игоревич 
Мастер 8 мес</v>
      </c>
      <c r="E66" s="7" t="str">
        <f>[2]Общая!M55</f>
        <v>первичная</v>
      </c>
      <c r="F66" s="7" t="str">
        <f>[2]Общая!R55</f>
        <v>II до и выше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"Троль-Авто"</v>
      </c>
      <c r="D67" s="6" t="str">
        <f>CONCATENATE([2]Общая!G56," ",[2]Общая!H56," ",[2]Общая!I56," 
", [2]Общая!K56," ",[2]Общая!L56)</f>
        <v>Лачугин Алексей Александрович 
главный инженер 11 мес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"Троль-Авто"</v>
      </c>
      <c r="D68" s="6" t="str">
        <f>CONCATENATE([2]Общая!G57," ",[2]Общая!H57," ",[2]Общая!I57," 
", [2]Общая!K57," ",[2]Общая!L57)</f>
        <v>Шибин Владимир Александрович 
наладчик КИПиА 4 мес</v>
      </c>
      <c r="E68" s="7" t="str">
        <f>[2]Общая!M57</f>
        <v>внеочередная</v>
      </c>
      <c r="F68" s="7" t="str">
        <f>[2]Общая!R57</f>
        <v>III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АО «НПО ИТ»</v>
      </c>
      <c r="D69" s="6" t="str">
        <f>CONCATENATE([2]Общая!G58," ",[2]Общая!H58," ",[2]Общая!I58," 
", [2]Общая!K58," ",[2]Общая!L58)</f>
        <v>Чинков Александр Геннадьевич 
Начальник бюро 3 года</v>
      </c>
      <c r="E69" s="7" t="str">
        <f>[2]Общая!M58</f>
        <v>внеочередная</v>
      </c>
      <c r="F69" s="7" t="str">
        <f>[2]Общая!R58</f>
        <v>V гр. до и выше 1000В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АО «НПО ИТ»</v>
      </c>
      <c r="D70" s="6" t="str">
        <f>CONCATENATE([2]Общая!G59," ",[2]Общая!H59," ",[2]Общая!I59," 
", [2]Общая!K59," ",[2]Общая!L59)</f>
        <v>Ртищев Дмитрий Борисович 
Старший мастер 27 лет</v>
      </c>
      <c r="E70" s="7" t="str">
        <f>[2]Общая!M59</f>
        <v>внеочередная</v>
      </c>
      <c r="F70" s="7" t="str">
        <f>[2]Общая!R59</f>
        <v>V гр. до и выше 1000В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"АДДИТИВ ПЛЮС"</v>
      </c>
      <c r="D71" s="6" t="str">
        <f>CONCATENATE([2]Общая!G60," ",[2]Общая!H60," ",[2]Общая!I60," 
", [2]Общая!K60," ",[2]Общая!L60)</f>
        <v>Глушков Андрей Александрович 
Руководитель Технического центра 9 л. 10 м.</v>
      </c>
      <c r="E71" s="7" t="str">
        <f>[2]Общая!M60</f>
        <v>первичная</v>
      </c>
      <c r="F71" s="7" t="str">
        <f>[2]Общая!R60</f>
        <v xml:space="preserve"> 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"АДДИТИВ ПЛЮС"</v>
      </c>
      <c r="D72" s="6" t="str">
        <f>CONCATENATE([2]Общая!G61," ",[2]Общая!H61," ",[2]Общая!I61," 
", [2]Общая!K61," ",[2]Общая!L61)</f>
        <v>Захаров Александр Викторович 
Технческий директор 1 л. 6 мес.</v>
      </c>
      <c r="E72" s="7" t="str">
        <f>[2]Общая!M61</f>
        <v>первичная</v>
      </c>
      <c r="F72" s="7" t="str">
        <f>[2]Общая!R61</f>
        <v xml:space="preserve"> 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"АДДИТИВ ПЛЮС"</v>
      </c>
      <c r="D73" s="6" t="str">
        <f>CONCATENATE([2]Общая!G62," ",[2]Общая!H62," ",[2]Общая!I62," 
", [2]Общая!K62," ",[2]Общая!L62)</f>
        <v>Василик Евгения Сергеевна 
Исполнительный директор 2 г. 7 мес.</v>
      </c>
      <c r="E73" s="7" t="str">
        <f>[2]Общая!M62</f>
        <v>первичная</v>
      </c>
      <c r="F73" s="7" t="str">
        <f>[2]Общая!R62</f>
        <v xml:space="preserve"> II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АО "Астон"</v>
      </c>
      <c r="D74" s="6" t="str">
        <f>CONCATENATE([2]Общая!G63," ",[2]Общая!H63," ",[2]Общая!I63," 
", [2]Общая!K63," ",[2]Общая!L63)</f>
        <v>Кузнечихин Александр Евгеньевич 
Электрик 4 года</v>
      </c>
      <c r="E74" s="7" t="str">
        <f>[2]Общая!M63</f>
        <v>очередная</v>
      </c>
      <c r="F74" s="7" t="str">
        <f>[2]Общая!R63</f>
        <v>IV до  1000 В</v>
      </c>
      <c r="G74" s="7" t="str">
        <f>[2]Общая!N63</f>
        <v>оперативно-ремонтный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АО "Астон"</v>
      </c>
      <c r="D75" s="6" t="str">
        <f>CONCATENATE([2]Общая!G64," ",[2]Общая!H64," ",[2]Общая!I64," 
", [2]Общая!K64," ",[2]Общая!L64)</f>
        <v>Ледян Сергей Иванович 
Электрик 12 лет</v>
      </c>
      <c r="E75" s="7" t="str">
        <f>[2]Общая!M64</f>
        <v>очередная</v>
      </c>
      <c r="F75" s="7" t="str">
        <f>[2]Общая!R64</f>
        <v>IV до  1000 В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"Ситистрой-МО"</v>
      </c>
      <c r="D76" s="6" t="str">
        <f>CONCATENATE([2]Общая!G65," ",[2]Общая!H65," ",[2]Общая!I65," 
", [2]Общая!K65," ",[2]Общая!L65)</f>
        <v>Пургин Максим Олегович 
Главный энергетик 10 лет</v>
      </c>
      <c r="E76" s="7" t="str">
        <f>[2]Общая!M65</f>
        <v>внеочередная</v>
      </c>
      <c r="F76" s="7" t="str">
        <f>[2]Общая!R65</f>
        <v>IV до и выше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Индивидуальный предприниматель Фокин Алексей Валерьевич</v>
      </c>
      <c r="D77" s="6" t="str">
        <f>CONCATENATE([2]Общая!G66," ",[2]Общая!H66," ",[2]Общая!I66," 
", [2]Общая!K66," ",[2]Общая!L66)</f>
        <v>Калинин  Сергей  Евгеньевич 
Главный инженер 2 года</v>
      </c>
      <c r="E77" s="7" t="str">
        <f>[2]Общая!M66</f>
        <v>внеочередная</v>
      </c>
      <c r="F77" s="7" t="str">
        <f>[2]Общая!R66</f>
        <v>IV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Индивидуальный предприниматель Фокин Алексей Валерьевич</v>
      </c>
      <c r="D78" s="6" t="str">
        <f>CONCATENATE([2]Общая!G67," ",[2]Общая!H67," ",[2]Общая!I67," 
", [2]Общая!K67," ",[2]Общая!L67)</f>
        <v>Бедный Павел Федорович 
Электромонтёр по ремонту и обслуживанию электрооборудования 7 мес</v>
      </c>
      <c r="E78" s="7" t="str">
        <f>[2]Общая!M67</f>
        <v>внеочередная</v>
      </c>
      <c r="F78" s="7" t="str">
        <f>[2]Общая!R67</f>
        <v>III до 1000 В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Индивидуальный предприниматель Фокин Алексей Валерьевич</v>
      </c>
      <c r="D79" s="6" t="str">
        <f>CONCATENATE([2]Общая!G68," ",[2]Общая!H68," ",[2]Общая!I68," 
", [2]Общая!K68," ",[2]Общая!L68)</f>
        <v>Черняев   Анатолий Васильевич 
Заместитель главного инженера 1 год</v>
      </c>
      <c r="E79" s="7" t="str">
        <f>[2]Общая!M68</f>
        <v>внеочередная</v>
      </c>
      <c r="F79" s="7" t="str">
        <f>[2]Общая!R68</f>
        <v>V до и выше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"ТеплоКран"</v>
      </c>
      <c r="D80" s="6" t="str">
        <f>CONCATENATE([2]Общая!G69," ",[2]Общая!H69," ",[2]Общая!I69," 
", [2]Общая!K69," ",[2]Общая!L69)</f>
        <v>Федорова  Людмила Владимировна 
инженер 1 год</v>
      </c>
      <c r="E80" s="7" t="str">
        <f>[2]Общая!M69</f>
        <v>первичная</v>
      </c>
      <c r="F80" s="7"/>
      <c r="G80" s="7" t="str">
        <f>[2]Общая!N69</f>
        <v>специалист</v>
      </c>
      <c r="H80" s="15" t="str">
        <f>[2]Общая!S69</f>
        <v>ПТЭТЭ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"ТеплоКран"</v>
      </c>
      <c r="D81" s="6" t="str">
        <f>CONCATENATE([2]Общая!G70," ",[2]Общая!H70," ",[2]Общая!I70," 
", [2]Общая!K70," ",[2]Общая!L70)</f>
        <v>Черенкова Вера Вячеславовна 
инженер 1 год</v>
      </c>
      <c r="E81" s="7" t="str">
        <f>[2]Общая!M70</f>
        <v>первичная</v>
      </c>
      <c r="F81" s="7"/>
      <c r="G81" s="7" t="str">
        <f>[2]Общая!N70</f>
        <v>специалист</v>
      </c>
      <c r="H81" s="15" t="str">
        <f>[2]Общая!S70</f>
        <v>ПТЭТЭ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 xml:space="preserve"> ЗАО «ЛЦ «ЗАПАДНЫЕ ВОРОТА»</v>
      </c>
      <c r="D82" s="6" t="str">
        <f>CONCATENATE([2]Общая!G71," ",[2]Общая!H71," ",[2]Общая!I71," 
", [2]Общая!K71," ",[2]Общая!L71)</f>
        <v>Тузов Александр  Витальевич 
Старший системный администратор 4 года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 xml:space="preserve">ФГБУН ИБРАЭ РАН </v>
      </c>
      <c r="D83" s="6" t="str">
        <f>CONCATENATE([2]Общая!G72," ",[2]Общая!H72," ",[2]Общая!I72," 
", [2]Общая!K72," ",[2]Общая!L72)</f>
        <v>Никологорский Василий  Алексеевич 
Начальник Технического отдела 1 год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 xml:space="preserve">ФГБУН ИБРАЭ РАН </v>
      </c>
      <c r="D84" s="6" t="str">
        <f>CONCATENATE([2]Общая!G73," ",[2]Общая!H73," ",[2]Общая!I73," 
", [2]Общая!K73," ",[2]Общая!L73)</f>
        <v>Исаев Александр  Борисович 
Инженер ОТС 2 года</v>
      </c>
      <c r="E84" s="7" t="str">
        <f>[2]Общая!M73</f>
        <v>очередная</v>
      </c>
      <c r="F84" s="7" t="str">
        <f>[2]Общая!R73</f>
        <v>III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 xml:space="preserve">ФГБУН ИБРАЭ РАН </v>
      </c>
      <c r="D85" s="6" t="str">
        <f>CONCATENATE([2]Общая!G74," ",[2]Общая!H74," ",[2]Общая!I74," 
", [2]Общая!K74," ",[2]Общая!L74)</f>
        <v>Сарычев Кирилл  Алексеевич 
Техник ОТС 2 года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 xml:space="preserve">ФГБУН ИБРАЭ РАН </v>
      </c>
      <c r="D86" s="6" t="str">
        <f>CONCATENATE([2]Общая!G75," ",[2]Общая!H75," ",[2]Общая!I75," 
", [2]Общая!K75," ",[2]Общая!L75)</f>
        <v>Шевцов  Виктор Анатольевич 
Инженер ОТС 5 лет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ФГБУЗ КБ№85 ФМБА России</v>
      </c>
      <c r="D87" s="6" t="str">
        <f>CONCATENATE([2]Общая!G76," ",[2]Общая!H76," ",[2]Общая!I76," 
", [2]Общая!K76," ",[2]Общая!L76)</f>
        <v>Лаптев Владимир Игоревич 
Инженер-энергетик технической службы 14 лет</v>
      </c>
      <c r="E87" s="7" t="str">
        <f>[2]Общая!M76</f>
        <v>очередная</v>
      </c>
      <c r="F87" s="7" t="str">
        <f>[2]Общая!R76</f>
        <v>IV гр. до 1000В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ФГБУЗ КБ№85 ФМБА России</v>
      </c>
      <c r="D88" s="6" t="str">
        <f>CONCATENATE([2]Общая!G77," ",[2]Общая!H77," ",[2]Общая!I77," 
", [2]Общая!K77," ",[2]Общая!L77)</f>
        <v>Мякотина Ольга Михайловна 
Начальник отдела охраны труда  1 год</v>
      </c>
      <c r="E88" s="7" t="str">
        <f>[2]Общая!M77</f>
        <v>первичная</v>
      </c>
      <c r="F88" s="7" t="str">
        <f>[2]Общая!R77</f>
        <v>III гр. до 1000В</v>
      </c>
      <c r="G88" s="7" t="str">
        <f>[2]Общая!N77</f>
        <v>специалист по охране труда контролирующий электроустановки</v>
      </c>
      <c r="H88" s="15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ФГБУЗ КБ№85 ФМБА России</v>
      </c>
      <c r="D89" s="6" t="str">
        <f>CONCATENATE([2]Общая!G78," ",[2]Общая!H78," ",[2]Общая!I78," 
", [2]Общая!K78," ",[2]Общая!L78)</f>
        <v>Евдокименко Александр Леонидович 
Инженер технической службы  3 года</v>
      </c>
      <c r="E89" s="7" t="str">
        <f>[2]Общая!M78</f>
        <v>первичная</v>
      </c>
      <c r="F89" s="7" t="str">
        <f>[2]Общая!R78</f>
        <v>III гр. до 1000В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ИП Жигунов Е.В.</v>
      </c>
      <c r="D90" s="6" t="str">
        <f>CONCATENATE([2]Общая!G79," ",[2]Общая!H79," ",[2]Общая!I79," 
", [2]Общая!K79," ",[2]Общая!L79)</f>
        <v>Жигунов  Евгений  Вячеславович 
Руководитель 3 года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ИП Жигунов Е.В.</v>
      </c>
      <c r="D91" s="6" t="str">
        <f>CONCATENATE([2]Общая!G80," ",[2]Общая!H80," ",[2]Общая!I80," 
", [2]Общая!K80," ",[2]Общая!L80)</f>
        <v>Фирстов  Николай  Васильевич 
Техник 3 года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ремонтный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ИП Жигунов Е.В.</v>
      </c>
      <c r="D92" s="6" t="str">
        <f>CONCATENATE([2]Общая!G81," ",[2]Общая!H81," ",[2]Общая!I81," 
", [2]Общая!K81," ",[2]Общая!L81)</f>
        <v>Илюхин  Александр  Михайлович 
Техник 3 года</v>
      </c>
      <c r="E92" s="7" t="str">
        <f>[2]Общая!M81</f>
        <v>очередная</v>
      </c>
      <c r="F92" s="7" t="str">
        <f>[2]Общая!R81</f>
        <v>IV до и выше 1000В</v>
      </c>
      <c r="G92" s="7" t="str">
        <f>[2]Общая!N81</f>
        <v>ремонтный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ИП Жигунов Е.В.</v>
      </c>
      <c r="D93" s="6" t="str">
        <f>CONCATENATE([2]Общая!G82," ",[2]Общая!H82," ",[2]Общая!I82," 
", [2]Общая!K82," ",[2]Общая!L82)</f>
        <v>Грехов  Артем  Сергеевич 
Электромонтер 3 года</v>
      </c>
      <c r="E93" s="7" t="str">
        <f>[2]Общая!M82</f>
        <v>очередная</v>
      </c>
      <c r="F93" s="7" t="str">
        <f>[2]Общая!R82</f>
        <v>III до и выше 1000В</v>
      </c>
      <c r="G93" s="7" t="str">
        <f>[2]Общая!N82</f>
        <v>ремонтный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ИП Жигунов Е.В.</v>
      </c>
      <c r="D94" s="6" t="str">
        <f>CONCATENATE([2]Общая!G83," ",[2]Общая!H83," ",[2]Общая!I83," 
", [2]Общая!K83," ",[2]Общая!L83)</f>
        <v>Серов Сергей Александрович 
Электромонтер 1 года</v>
      </c>
      <c r="E94" s="7" t="str">
        <f>[2]Общая!M83</f>
        <v>первичная</v>
      </c>
      <c r="F94" s="7" t="str">
        <f>[2]Общая!R83</f>
        <v>III до и выше 1000В</v>
      </c>
      <c r="G94" s="7" t="str">
        <f>[2]Общая!N83</f>
        <v>ремонтный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 xml:space="preserve">ООО "ОРБИТА" </v>
      </c>
      <c r="D95" s="6" t="str">
        <f>CONCATENATE([2]Общая!G84," ",[2]Общая!H84," ",[2]Общая!I84," 
", [2]Общая!K84," ",[2]Общая!L84)</f>
        <v>Ослопов Владимир Васильевич 
Главный инженер  2 мес.</v>
      </c>
      <c r="E95" s="7" t="str">
        <f>[2]Общая!M84</f>
        <v>первичная</v>
      </c>
      <c r="F95" s="7" t="str">
        <f>[2]Общая!R84</f>
        <v>II до 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 xml:space="preserve">ФГБУН ИБРАЭ РАН </v>
      </c>
      <c r="D96" s="6" t="str">
        <f>CONCATENATE([2]Общая!G85," ",[2]Общая!H85," ",[2]Общая!I85," 
", [2]Общая!K85," ",[2]Общая!L85)</f>
        <v>Никологорский  Василий  Алексеевич 
Начальник ТО  1 год</v>
      </c>
      <c r="E96" s="7" t="str">
        <f>[2]Общая!M85</f>
        <v>первичная</v>
      </c>
      <c r="F96" s="7"/>
      <c r="G96" s="7" t="str">
        <f>[2]Общая!N85</f>
        <v>управленческий персонал</v>
      </c>
      <c r="H96" s="15" t="str">
        <f>[2]Общая!S85</f>
        <v>ПТЭТЭ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 xml:space="preserve">ФГБУН ИБРАЭ РАН </v>
      </c>
      <c r="D97" s="6" t="str">
        <f>CONCATENATE([2]Общая!G86," ",[2]Общая!H86," ",[2]Общая!I86," 
", [2]Общая!K86," ",[2]Общая!L86)</f>
        <v xml:space="preserve">Шевцов  Виктор  Анатольевич 
Инженер ТО  5 лет </v>
      </c>
      <c r="E97" s="7" t="str">
        <f>[2]Общая!M86</f>
        <v>первичная</v>
      </c>
      <c r="F97" s="7"/>
      <c r="G97" s="7" t="str">
        <f>[2]Общая!N86</f>
        <v>управленческий персонал</v>
      </c>
      <c r="H97" s="15" t="str">
        <f>[2]Общая!S86</f>
        <v>ПТЭТЭ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ГБУЗ МО «БСП №1»</v>
      </c>
      <c r="D98" s="6" t="str">
        <f>CONCATENATE([2]Общая!G87," ",[2]Общая!H87," ",[2]Общая!I87," 
", [2]Общая!K87," ",[2]Общая!L87)</f>
        <v>Никитин Алексей  Викторович 
Электромонтер по ремонту и обслуживанию электрооборудования 4 разряда 10 лет</v>
      </c>
      <c r="E98" s="7" t="str">
        <f>[2]Общая!M87</f>
        <v>очередная</v>
      </c>
      <c r="F98" s="7" t="str">
        <f>[2]Общая!R87</f>
        <v>III до и выше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«Связь ВСД»</v>
      </c>
      <c r="D99" s="6" t="str">
        <f>CONCATENATE([2]Общая!G88," ",[2]Общая!H88," ",[2]Общая!I88," 
", [2]Общая!K88," ",[2]Общая!L88)</f>
        <v>Синичкин  Иван  Олегович 
Руководитель службы дежурных инженеров ЦОД в Москве 1 год 8 мес</v>
      </c>
      <c r="E99" s="7" t="str">
        <f>[2]Общая!M88</f>
        <v>очередная</v>
      </c>
      <c r="F99" s="7" t="str">
        <f>[2]Общая!R88</f>
        <v>IV группа до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ФГБУ «Санаторий «Загорские дали» УДП РФ</v>
      </c>
      <c r="D100" s="6" t="str">
        <f>CONCATENATE([2]Общая!G89," ",[2]Общая!H89," ",[2]Общая!I89," 
", [2]Общая!K89," ",[2]Общая!L89)</f>
        <v>Брыкин Валерий Анатольевич 
Начальник энергетического отдела 9 лет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"Телеком-Проект-5"</v>
      </c>
      <c r="D101" s="6" t="str">
        <f>CONCATENATE([2]Общая!G90," ",[2]Общая!H90," ",[2]Общая!I90," 
", [2]Общая!K90," ",[2]Общая!L90)</f>
        <v>Васильев  Александр  Сергеевич 
Заместитель генерального директора по строительству -</v>
      </c>
      <c r="E101" s="7" t="str">
        <f>[2]Общая!M90</f>
        <v>внеочередная</v>
      </c>
      <c r="F101" s="7" t="str">
        <f>[2]Общая!R90</f>
        <v>III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ФГБУ «Санаторий «Загорские дали» УДП РФ</v>
      </c>
      <c r="D102" s="6" t="str">
        <f>CONCATENATE([2]Общая!G91," ",[2]Общая!H91," ",[2]Общая!I91," 
", [2]Общая!K91," ",[2]Общая!L91)</f>
        <v>Дрозд Степан Петрович 
инженер по энергетического отдела 3 года</v>
      </c>
      <c r="E102" s="7" t="str">
        <f>[2]Общая!M91</f>
        <v>очередная</v>
      </c>
      <c r="F102" s="7" t="str">
        <f>[2]Общая!R91</f>
        <v>IV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ФКП «Росгосцирк»</v>
      </c>
      <c r="D103" s="6" t="str">
        <f>CONCATENATE([2]Общая!G92," ",[2]Общая!H92," ",[2]Общая!I92," 
", [2]Общая!K92," ",[2]Общая!L92)</f>
        <v>Титаевский Олег Юрьевич 
Начальник творческо-технического департамента 3 года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ФКП «Росгосцирк»</v>
      </c>
      <c r="D104" s="6" t="str">
        <f>CONCATENATE([2]Общая!G93," ",[2]Общая!H93," ",[2]Общая!I93," 
", [2]Общая!K93," ",[2]Общая!L93)</f>
        <v>Маслов Александр Александрович 
Артист-эквилибрист более 10 лет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ФКП «Росгосцирк»</v>
      </c>
      <c r="D105" s="6" t="str">
        <f>CONCATENATE([2]Общая!G94," ",[2]Общая!H94," ",[2]Общая!I94," 
", [2]Общая!K94," ",[2]Общая!L94)</f>
        <v>Маслова Елена Валентиновна 
Артист-эквилибрист более 10 лет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0.47916666666666669</v>
      </c>
    </row>
    <row r="106" spans="2:9" s="3" customFormat="1" ht="98.25" customHeight="1" x14ac:dyDescent="0.25">
      <c r="B106" s="2">
        <v>92</v>
      </c>
      <c r="C106" s="5" t="str">
        <f>[2]Общая!E95</f>
        <v>ДФ МГТУ им. Н.Э.Баумана</v>
      </c>
      <c r="D106" s="6" t="str">
        <f>CONCATENATE([2]Общая!G95," ",[2]Общая!H95," ",[2]Общая!I95," 
", [2]Общая!K95," ",[2]Общая!L95)</f>
        <v xml:space="preserve">Анисимов Алексей  Николаевич 
Начальник участка  19 лет 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0.47916666666666669</v>
      </c>
    </row>
    <row r="107" spans="2:9" s="3" customFormat="1" ht="98.25" customHeight="1" x14ac:dyDescent="0.25">
      <c r="B107" s="2">
        <v>93</v>
      </c>
      <c r="C107" s="5" t="str">
        <f>[2]Общая!E96</f>
        <v>ПЖСК "Дружба"</v>
      </c>
      <c r="D107" s="6" t="str">
        <f>CONCATENATE([2]Общая!G96," ",[2]Общая!H96," ",[2]Общая!I96," 
", [2]Общая!K96," ",[2]Общая!L96)</f>
        <v>Ибатуллин Ринат Лутфуллович 
Председатель 50 лет</v>
      </c>
      <c r="E107" s="7" t="str">
        <f>[2]Общая!M96</f>
        <v>первичная</v>
      </c>
      <c r="F107" s="7"/>
      <c r="G107" s="7" t="str">
        <f>[2]Общая!N96</f>
        <v>Руководящий работник</v>
      </c>
      <c r="H107" s="15" t="str">
        <f>[2]Общая!S96</f>
        <v>ПТЭТЭ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ПО "Квант"</v>
      </c>
      <c r="D108" s="6" t="str">
        <f>CONCATENATE([2]Общая!G97," ",[2]Общая!H97," ",[2]Общая!I97," 
", [2]Общая!K97," ",[2]Общая!L97)</f>
        <v>Загуменнов  Евгений  Вячеславович 
Начальник электротехнической лаборатории 36 мес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персонал, с правом испытания оборудования  повышенным напряжением</v>
      </c>
      <c r="H108" s="15" t="str">
        <f>[2]Общая!S97</f>
        <v>ПТЭЭСиС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"МК СТР"</v>
      </c>
      <c r="D109" s="6" t="str">
        <f>CONCATENATE([2]Общая!G98," ",[2]Общая!H98," ",[2]Общая!I98," 
", [2]Общая!K98," ",[2]Общая!L98)</f>
        <v>Крылов Станислав Петрович 
Главный энергетик 14 лет</v>
      </c>
      <c r="E109" s="7" t="str">
        <f>[2]Общая!M98</f>
        <v>первичная</v>
      </c>
      <c r="F109" s="7" t="str">
        <f>[2]Общая!R98</f>
        <v>II группа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 xml:space="preserve">МУК "ККЦ" </v>
      </c>
      <c r="D110" s="6" t="str">
        <f>CONCATENATE([2]Общая!G99," ",[2]Общая!H99," ",[2]Общая!I99," 
", [2]Общая!K99," ",[2]Общая!L99)</f>
        <v xml:space="preserve"> Кошельков Александр Евгеньевич 
Заведующий хозяйством техническим сектором  4 г</v>
      </c>
      <c r="E110" s="7" t="str">
        <f>[2]Общая!M99</f>
        <v>очередная</v>
      </c>
      <c r="F110" s="7" t="str">
        <f>[2]Общая!R99</f>
        <v>IV гр до   1000В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 xml:space="preserve">МУК "ККЦ" </v>
      </c>
      <c r="D111" s="6" t="str">
        <f>CONCATENATE([2]Общая!G100," ",[2]Общая!H100," ",[2]Общая!I100," 
", [2]Общая!K100," ",[2]Общая!L100)</f>
        <v>Овчинников     Владимир Григорьевич  
Главный инженер  3 г</v>
      </c>
      <c r="E111" s="7" t="str">
        <f>[2]Общая!M100</f>
        <v>очередная</v>
      </c>
      <c r="F111" s="7" t="str">
        <f>[2]Общая!R100</f>
        <v xml:space="preserve">III гр до  1000В 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 xml:space="preserve">МУК "ККЦ" </v>
      </c>
      <c r="D112" s="6" t="str">
        <f>CONCATENATE([2]Общая!G101," ",[2]Общая!H101," ",[2]Общая!I101," 
", [2]Общая!K101," ",[2]Общая!L101)</f>
        <v>Миронов Дмитрий Сергеевич 
Заведующий сектором по связям с общественностью  2 г</v>
      </c>
      <c r="E112" s="7" t="str">
        <f>[2]Общая!M101</f>
        <v>первичная</v>
      </c>
      <c r="F112" s="7" t="str">
        <f>[2]Общая!R101</f>
        <v xml:space="preserve">II гр до  1000В 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«Братиславский круг»</v>
      </c>
      <c r="D113" s="6" t="str">
        <f>CONCATENATE([2]Общая!G102," ",[2]Общая!H102," ",[2]Общая!I102," 
", [2]Общая!K102," ",[2]Общая!L102)</f>
        <v xml:space="preserve"> Рукавицын  Олег  Валерьевич 
 Технический директор 14 лет</v>
      </c>
      <c r="E113" s="7" t="str">
        <f>[2]Общая!M102</f>
        <v>первичная</v>
      </c>
      <c r="F113" s="7"/>
      <c r="G113" s="7" t="str">
        <f>[2]Общая!N102</f>
        <v>Руководящий работник</v>
      </c>
      <c r="H113" s="15" t="str">
        <f>[2]Общая!S102</f>
        <v>ПТЭТЭ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 xml:space="preserve">ООО «Логистик групп» </v>
      </c>
      <c r="D114" s="6" t="str">
        <f>CONCATENATE([2]Общая!G103," ",[2]Общая!H103," ",[2]Общая!I103," 
", [2]Общая!K103," ",[2]Общая!L103)</f>
        <v>Гришин  Константин  Юрьевич 
Нач.службы сантехники, вентиляции.и подъемного оборудован. 19 лет</v>
      </c>
      <c r="E114" s="7" t="str">
        <f>[2]Общая!M103</f>
        <v>очередная</v>
      </c>
      <c r="F114" s="7" t="str">
        <f>[2]Общая!R103</f>
        <v>IV гр.,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 xml:space="preserve">ООО «Логистик групп» </v>
      </c>
      <c r="D115" s="6" t="str">
        <f>CONCATENATE([2]Общая!G104," ",[2]Общая!H104," ",[2]Общая!I104," 
", [2]Общая!K104," ",[2]Общая!L104)</f>
        <v>Дергачев   Владимир  Васильевич 
Технический директор 10 лет</v>
      </c>
      <c r="E115" s="7" t="str">
        <f>[2]Общая!M104</f>
        <v>очередная</v>
      </c>
      <c r="F115" s="7" t="str">
        <f>[2]Общая!R104</f>
        <v>V гр.,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 xml:space="preserve">ООО «Торговый центр «Таганка» </v>
      </c>
      <c r="D116" s="6" t="str">
        <f>CONCATENATE([2]Общая!G105," ",[2]Общая!H105," ",[2]Общая!I105," 
", [2]Общая!K105," ",[2]Общая!L105)</f>
        <v>Грязнев Геннадий  Викторович 
слесарь-сантехник 17 лет</v>
      </c>
      <c r="E116" s="7" t="str">
        <f>[2]Общая!M105</f>
        <v>очередная</v>
      </c>
      <c r="F116" s="7"/>
      <c r="G116" s="7" t="str">
        <f>[2]Общая!N105</f>
        <v>ремонтный персонал</v>
      </c>
      <c r="H116" s="15" t="str">
        <f>[2]Общая!S105</f>
        <v>ПТЭТЭ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ИП Литвинова Марина Юрьевна</v>
      </c>
      <c r="D117" s="6" t="str">
        <f>CONCATENATE([2]Общая!G106," ",[2]Общая!H106," ",[2]Общая!I106," 
", [2]Общая!K106," ",[2]Общая!L106)</f>
        <v>Корецкий Андрей  Владимирович 
Инженер по организации эксплуатации и ремонту 2 года 2 мес.</v>
      </c>
      <c r="E117" s="7" t="str">
        <f>[2]Общая!M106</f>
        <v>очередная</v>
      </c>
      <c r="F117" s="7" t="str">
        <f>[2]Общая!R106</f>
        <v>IV гр. до 1000 В</v>
      </c>
      <c r="G117" s="7" t="str">
        <f>[2]Общая!N106</f>
        <v>оперативно-ремонтный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ИП Константинов</v>
      </c>
      <c r="D118" s="6" t="str">
        <f>CONCATENATE([2]Общая!G107," ",[2]Общая!H107," ",[2]Общая!I107," 
", [2]Общая!K107," ",[2]Общая!L107)</f>
        <v>Дойников Александр Иванович 
Энергетик Год</v>
      </c>
      <c r="E118" s="7" t="str">
        <f>[2]Общая!M107</f>
        <v>внеочередная</v>
      </c>
      <c r="F118" s="7" t="str">
        <f>[2]Общая!R107</f>
        <v>IV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«Холдинговая компания «Яузские ворота»</v>
      </c>
      <c r="D119" s="6" t="str">
        <f>CONCATENATE([2]Общая!G108," ",[2]Общая!H108," ",[2]Общая!I108," 
", [2]Общая!K108," ",[2]Общая!L108)</f>
        <v>Федоров  Алексей  Павлович 
Инженер по обслуживанию слаботочных систем пожарной безопасности 16 лет</v>
      </c>
      <c r="E119" s="7" t="str">
        <f>[2]Общая!M108</f>
        <v>первичная</v>
      </c>
      <c r="F119" s="7" t="str">
        <f>[2]Общая!R108</f>
        <v>II гр.,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Общество с ограниченной ответственностью «Арсенал»</v>
      </c>
      <c r="D120" s="6" t="str">
        <f>CONCATENATE([2]Общая!G109," ",[2]Общая!H109," ",[2]Общая!I109," 
", [2]Общая!K109," ",[2]Общая!L109)</f>
        <v>Хрунов  Юрий  Сергеевич 
главный энергетик 6 лет</v>
      </c>
      <c r="E120" s="7" t="str">
        <f>[2]Общая!M109</f>
        <v>очередная</v>
      </c>
      <c r="F120" s="7" t="str">
        <f>[2]Общая!R109</f>
        <v>IV группа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АО "Шереметьево Безопасность"</v>
      </c>
      <c r="D121" s="6" t="str">
        <f>CONCATENATE([2]Общая!G110," ",[2]Общая!H110," ",[2]Общая!I110," 
", [2]Общая!K110," ",[2]Общая!L110)</f>
        <v>Прохоров Александр Сергеевич 
эксперт-инженер 1 месяц</v>
      </c>
      <c r="E121" s="7" t="str">
        <f>[2]Общая!M110</f>
        <v>внеочередная</v>
      </c>
      <c r="F121" s="7" t="str">
        <f>[2]Общая!R110</f>
        <v>IV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"Производственная компания "ХИМПЭК"</v>
      </c>
      <c r="D122" s="6" t="str">
        <f>CONCATENATE([2]Общая!G111," ",[2]Общая!H111," ",[2]Общая!I111," 
", [2]Общая!K111," ",[2]Общая!L111)</f>
        <v>Антонов Михаил Викторович 
заместитель главного инженера-главный энергетик 5 лет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"Производственная компания "ХИМПЭК"</v>
      </c>
      <c r="D123" s="6" t="str">
        <f>CONCATENATE([2]Общая!G112," ",[2]Общая!H112," ",[2]Общая!I112," 
", [2]Общая!K112," ",[2]Общая!L112)</f>
        <v>Копейкин Владимир Иванович 
заместитель главного энергетика 23 года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0.54166666666666696</v>
      </c>
    </row>
    <row r="124" spans="2:9" s="3" customFormat="1" ht="81" customHeight="1" x14ac:dyDescent="0.25">
      <c r="B124" s="2">
        <v>110</v>
      </c>
      <c r="C124" s="5" t="str">
        <f>[2]Общая!E113</f>
        <v>ООО "Производственная компания "ХИМПЭК"</v>
      </c>
      <c r="D124" s="6" t="str">
        <f>CONCATENATE([2]Общая!G113," ",[2]Общая!H113," ",[2]Общая!I113," 
", [2]Общая!K113," ",[2]Общая!L113)</f>
        <v>Трошин Андрей Вячеславович 
мастер электротехнического участка 6 лет</v>
      </c>
      <c r="E124" s="7" t="str">
        <f>[2]Общая!M113</f>
        <v>очередная</v>
      </c>
      <c r="F124" s="7" t="str">
        <f>[2]Общая!R113</f>
        <v>V до и выше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0.54166666666666696</v>
      </c>
    </row>
    <row r="125" spans="2:9" s="3" customFormat="1" ht="84" customHeight="1" x14ac:dyDescent="0.25">
      <c r="B125" s="2">
        <v>111</v>
      </c>
      <c r="C125" s="5" t="str">
        <f>[2]Общая!E114</f>
        <v>ООО "ПромУпак Дедовск "</v>
      </c>
      <c r="D125" s="6" t="str">
        <f>CONCATENATE([2]Общая!G114," ",[2]Общая!H114," ",[2]Общая!I114," 
", [2]Общая!K114," ",[2]Общая!L114)</f>
        <v>Антонов Михаил Викторович 
заместитель главного инженера-главный энергетик 5 года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ООО "ПромУпак Дедовск "</v>
      </c>
      <c r="D126" s="6" t="str">
        <f>CONCATENATE([2]Общая!G115," ",[2]Общая!H115," ",[2]Общая!I115," 
", [2]Общая!K115," ",[2]Общая!L115)</f>
        <v>Копейкин Владимир Иванович 
заместитель главного энергетика 11 лет</v>
      </c>
      <c r="E126" s="7" t="str">
        <f>[2]Общая!M115</f>
        <v>очередная</v>
      </c>
      <c r="F126" s="7" t="str">
        <f>[2]Общая!R115</f>
        <v>V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"ПромУпак Дедовск "</v>
      </c>
      <c r="D127" s="6" t="str">
        <f>CONCATENATE([2]Общая!G116," ",[2]Общая!H116," ",[2]Общая!I116," 
", [2]Общая!K116," ",[2]Общая!L116)</f>
        <v>Трошин Андрей Вячеславович 
мастер электротехнического участка 6 лет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"ЭлектроСеть"</v>
      </c>
      <c r="D128" s="6" t="str">
        <f>CONCATENATE([2]Общая!G117," ",[2]Общая!H117," ",[2]Общая!I117," 
", [2]Общая!K117," ",[2]Общая!L117)</f>
        <v>Орлов Дмитрий Александрович 
главный инженер 7 лет 11мес</v>
      </c>
      <c r="E128" s="7" t="str">
        <f>[2]Общая!M117</f>
        <v>очередная</v>
      </c>
      <c r="F128" s="7"/>
      <c r="G128" s="7" t="str">
        <f>[2]Общая!N117</f>
        <v>управленческий персонал</v>
      </c>
      <c r="H128" s="15" t="str">
        <f>[2]Общая!S117</f>
        <v>ПТЭТЭ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"ЭлектроСеть"</v>
      </c>
      <c r="D129" s="6" t="str">
        <f>CONCATENATE([2]Общая!G118," ",[2]Общая!H118," ",[2]Общая!I118," 
", [2]Общая!K118," ",[2]Общая!L118)</f>
        <v>Абрамов Евгений Александрович 
инженер ОВ и К 4.лет 5 мес</v>
      </c>
      <c r="E129" s="7" t="str">
        <f>[2]Общая!M118</f>
        <v>первичная</v>
      </c>
      <c r="F129" s="7"/>
      <c r="G129" s="7" t="str">
        <f>[2]Общая!N118</f>
        <v>управленческий персонал</v>
      </c>
      <c r="H129" s="15" t="str">
        <f>[2]Общая!S118</f>
        <v>ПТЭТЭ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 "Всегда с нами"</v>
      </c>
      <c r="D130" s="6" t="str">
        <f>CONCATENATE([2]Общая!G119," ",[2]Общая!H119," ",[2]Общая!I119," 
", [2]Общая!K119," ",[2]Общая!L119)</f>
        <v>Овчиников Сергей Юрьевич 
электромонтер  5</v>
      </c>
      <c r="E130" s="7" t="str">
        <f>[2]Общая!M119</f>
        <v>первичная</v>
      </c>
      <c r="F130" s="7" t="str">
        <f>[2]Общая!R119</f>
        <v>II гр., 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"ПК "Астон-Электротехника"</v>
      </c>
      <c r="D131" s="6" t="str">
        <f>CONCATENATE([2]Общая!G120," ",[2]Общая!H120," ",[2]Общая!I120," 
", [2]Общая!K120," ",[2]Общая!L120)</f>
        <v>Шишкин Аркадий Альбертович 
инженер электрик 6</v>
      </c>
      <c r="E131" s="7" t="str">
        <f>[2]Общая!M120</f>
        <v>внеочередная</v>
      </c>
      <c r="F131" s="7" t="str">
        <f>[2]Общая!R120</f>
        <v>Ⅳ до 1000 В</v>
      </c>
      <c r="G131" s="7" t="str">
        <f>[2]Общая!N120</f>
        <v>административно-технический персонал, с правом испытания оборудования  повышенным напряжением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ЗАО "Завод "РаспредЭлектрощит"</v>
      </c>
      <c r="D132" s="6" t="str">
        <f>CONCATENATE([2]Общая!G121," ",[2]Общая!H121," ",[2]Общая!I121," 
", [2]Общая!K121," ",[2]Общая!L121)</f>
        <v>Мошаров Валерий Викторович 
Начальник отдела технического контроля 10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административно-технический персонал, с правом испытания оборудования  повышенным напряжением</v>
      </c>
      <c r="H132" s="15" t="str">
        <f>[2]Общая!S121</f>
        <v>ПТЭЭСиС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ЗАО "Завод "РаспредЭлектрощит"</v>
      </c>
      <c r="D133" s="6" t="str">
        <f>CONCATENATE([2]Общая!G122," ",[2]Общая!H122," ",[2]Общая!I122," 
", [2]Общая!K122," ",[2]Общая!L122)</f>
        <v>Чистов Вадим Евгеньевич 
Инженер-электрик 10</v>
      </c>
      <c r="E133" s="7" t="str">
        <f>[2]Общая!M122</f>
        <v>очередная</v>
      </c>
      <c r="F133" s="7" t="str">
        <f>[2]Общая!R122</f>
        <v>IV до и выше 1000 В</v>
      </c>
      <c r="G133" s="7" t="str">
        <f>[2]Общая!N122</f>
        <v>Оперативно-ремонтный персонал, с правом испытания оборудования повышенным напряжением</v>
      </c>
      <c r="H133" s="15" t="str">
        <f>[2]Общая!S122</f>
        <v>ПТЭЭСиС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ЗАО "Завод "РаспредЭлектрощит"</v>
      </c>
      <c r="D134" s="6" t="str">
        <f>CONCATENATE([2]Общая!G123," ",[2]Общая!H123," ",[2]Общая!I123," 
", [2]Общая!K123," ",[2]Общая!L123)</f>
        <v>Горячев  Сергей Геннадьевич 
Инженер-схемотехник 10</v>
      </c>
      <c r="E134" s="7" t="str">
        <f>[2]Общая!M123</f>
        <v>очередная</v>
      </c>
      <c r="F134" s="7" t="str">
        <f>[2]Общая!R123</f>
        <v>III до  1000 В</v>
      </c>
      <c r="G134" s="7" t="str">
        <f>[2]Общая!N123</f>
        <v>административно-технический персонал</v>
      </c>
      <c r="H134" s="15" t="str">
        <f>[2]Общая!S123</f>
        <v>ПТЭЭСиС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"КРУФ-2001"</v>
      </c>
      <c r="D135" s="6" t="str">
        <f>CONCATENATE([2]Общая!G124," ",[2]Общая!H124," ",[2]Общая!I124," 
", [2]Общая!K124," ",[2]Общая!L124)</f>
        <v>Гаврилюк   Сергей Дмитриевич 
Оператор котельной 3 года 5 мес.</v>
      </c>
      <c r="E135" s="7" t="str">
        <f>[2]Общая!M124</f>
        <v>очередная</v>
      </c>
      <c r="F135" s="7" t="str">
        <f>[2]Общая!R124</f>
        <v>II гр.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"КРУФ-2001"</v>
      </c>
      <c r="D136" s="6" t="str">
        <f>CONCATENATE([2]Общая!G125," ",[2]Общая!H125," ",[2]Общая!I125," 
", [2]Общая!K125," ",[2]Общая!L125)</f>
        <v>Гладков Юрий Васильевич 
Оператор котельной 3 года 5 мес.</v>
      </c>
      <c r="E136" s="7" t="str">
        <f>[2]Общая!M125</f>
        <v>очередная</v>
      </c>
      <c r="F136" s="7" t="str">
        <f>[2]Общая!R125</f>
        <v>II гр.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"КРУФ-2001"</v>
      </c>
      <c r="D137" s="6" t="str">
        <f>CONCATENATE([2]Общая!G126," ",[2]Общая!H126," ",[2]Общая!I126," 
", [2]Общая!K126," ",[2]Общая!L126)</f>
        <v>Захаров  Георгий Валерьевич 
Оператор котельной 3 года 5 мес.</v>
      </c>
      <c r="E137" s="7" t="str">
        <f>[2]Общая!M126</f>
        <v>очередная</v>
      </c>
      <c r="F137" s="7" t="str">
        <f>[2]Общая!R126</f>
        <v>II гр.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"КРУФ-2001"</v>
      </c>
      <c r="D138" s="6" t="str">
        <f>CONCATENATE([2]Общая!G127," ",[2]Общая!H127," ",[2]Общая!I127," 
", [2]Общая!K127," ",[2]Общая!L127)</f>
        <v>Леньшин  Алексей Викторович 
Оператор котельной 3 года 5 мес.</v>
      </c>
      <c r="E138" s="7" t="str">
        <f>[2]Общая!M127</f>
        <v>очередная</v>
      </c>
      <c r="F138" s="7" t="str">
        <f>[2]Общая!R127</f>
        <v>II гр.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ИП Бабичев А.А.</v>
      </c>
      <c r="D139" s="6" t="str">
        <f>CONCATENATE([2]Общая!G128," ",[2]Общая!H128," ",[2]Общая!I128," 
", [2]Общая!K128," ",[2]Общая!L128)</f>
        <v>Ермолов  Игорь  Валентинович 
Инженер по организации эксплуатации, обслуживанию и ремонту зданий и сооружений  7 лет 3 мес.</v>
      </c>
      <c r="E139" s="7" t="str">
        <f>[2]Общая!M128</f>
        <v>очередная</v>
      </c>
      <c r="F139" s="7" t="str">
        <f>[2]Общая!R128</f>
        <v>III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ИП Бабичев А.А.</v>
      </c>
      <c r="D140" s="6" t="str">
        <f>CONCATENATE([2]Общая!G129," ",[2]Общая!H129," ",[2]Общая!I129," 
", [2]Общая!K129," ",[2]Общая!L129)</f>
        <v>Калинин  Павел  Александрович 
Техник 3 года 11 мес.</v>
      </c>
      <c r="E140" s="7" t="str">
        <f>[2]Общая!M129</f>
        <v>очередная</v>
      </c>
      <c r="F140" s="7" t="str">
        <f>[2]Общая!R129</f>
        <v>III до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МБУ «ЦФКиС «Мытищи»</v>
      </c>
      <c r="D141" s="6" t="str">
        <f>CONCATENATE([2]Общая!G130," ",[2]Общая!H130," ",[2]Общая!I130," 
", [2]Общая!K130," ",[2]Общая!L130)</f>
        <v>Мандриков  Виктор  Иванович 
Главный инженер 1 год</v>
      </c>
      <c r="E141" s="7" t="str">
        <f>[2]Общая!M130</f>
        <v>первичная</v>
      </c>
      <c r="F141" s="7"/>
      <c r="G141" s="7" t="str">
        <f>[2]Общая!N130</f>
        <v>руководящий работник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"РФЛ"</v>
      </c>
      <c r="D142" s="6" t="str">
        <f>CONCATENATE([2]Общая!G131," ",[2]Общая!H131," ",[2]Общая!I131," 
", [2]Общая!K131," ",[2]Общая!L131)</f>
        <v>Ломакин Александр Васильевич 
Главный инженер 21 год</v>
      </c>
      <c r="E142" s="7" t="str">
        <f>[2]Общая!M131</f>
        <v>внеочередная</v>
      </c>
      <c r="F142" s="7" t="str">
        <f>[2]Общая!R131</f>
        <v>V группа до и выше 1000В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"РФЛ"</v>
      </c>
      <c r="D143" s="6" t="str">
        <f>CONCATENATE([2]Общая!G132," ",[2]Общая!H132," ",[2]Общая!I132," 
", [2]Общая!K132," ",[2]Общая!L132)</f>
        <v>Болобнов Александр Михайлович 
Главный энергетик 20 лет</v>
      </c>
      <c r="E143" s="7" t="str">
        <f>[2]Общая!M132</f>
        <v>очередная</v>
      </c>
      <c r="F143" s="7" t="str">
        <f>[2]Общая!R132</f>
        <v>V группа до и выше 1000В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"Треком"</v>
      </c>
      <c r="D144" s="6" t="str">
        <f>CONCATENATE([2]Общая!G133," ",[2]Общая!H133," ",[2]Общая!I133," 
", [2]Общая!K133," ",[2]Общая!L133)</f>
        <v xml:space="preserve">Лапшин  Александр Сергеевич  
Начальник производственного отдела 18 лет 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"ВАЗ"</v>
      </c>
      <c r="D145" s="6" t="str">
        <f>CONCATENATE([2]Общая!G134," ",[2]Общая!H134," ",[2]Общая!I134," 
", [2]Общая!K134," ",[2]Общая!L134)</f>
        <v>Мурашов  Юрий Александрович 
Главный энергетик 12 лет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административно-технический персонал, с правом испытания оборудования  повышенным напряжением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АО "ВАЗ"</v>
      </c>
      <c r="D146" s="6" t="str">
        <f>CONCATENATE([2]Общая!G135," ",[2]Общая!H135," ",[2]Общая!I135," 
", [2]Общая!K135," ",[2]Общая!L135)</f>
        <v>Зернов  Михаил  Викторович 
Начальник участка (в промышленности) 10 лет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административно-технический персонал, с правом испытания оборудования  повышенным напряжением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"Центр  лифтовой безопасности"</v>
      </c>
      <c r="D147" s="6" t="str">
        <f>CONCATENATE([2]Общая!G136," ",[2]Общая!H136," ",[2]Общая!I136," 
", [2]Общая!K136," ",[2]Общая!L136)</f>
        <v>Казюлин Николай  Николаевич 
специалист по оценке соответствия эскалаторов,пассажирских конвейеров,платформ подъемных для инвалидов требованиям безопасности 6 лет</v>
      </c>
      <c r="E147" s="7" t="str">
        <f>[2]Общая!M136</f>
        <v>очередная</v>
      </c>
      <c r="F147" s="7" t="str">
        <f>[2]Общая!R136</f>
        <v>IV гр.до 1000В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"Центр лифтовой безопасности"</v>
      </c>
      <c r="D148" s="6" t="str">
        <f>CONCATENATE([2]Общая!G137," ",[2]Общая!H137," ",[2]Общая!I137," 
", [2]Общая!K137," ",[2]Общая!L137)</f>
        <v>Мальцев Роман Владимирович 
Эксперт по оценке соответствия эскалаторов, пассажирских конвейеров платформ подъемных для инвалидов требованиям безопасности 8 лет</v>
      </c>
      <c r="E148" s="7" t="str">
        <f>[2]Общая!M137</f>
        <v>очередная</v>
      </c>
      <c r="F148" s="7" t="str">
        <f>[2]Общая!R137</f>
        <v>IV гр.до 1000В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"Центр лифтовой безопасности"</v>
      </c>
      <c r="D149" s="6" t="str">
        <f>CONCATENATE([2]Общая!G138," ",[2]Общая!H138," ",[2]Общая!I138," 
", [2]Общая!K138," ",[2]Общая!L138)</f>
        <v>Сазонов Владимир Николаевич 
Специалист по оценке соответствия лифтов требованиям безопасности 5 года</v>
      </c>
      <c r="E149" s="7" t="str">
        <f>[2]Общая!M138</f>
        <v>очередная</v>
      </c>
      <c r="F149" s="7" t="str">
        <f>[2]Общая!R138</f>
        <v>IV гр.до 1000В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"АРХБУМ" в Истринском районе</v>
      </c>
      <c r="D150" s="6" t="str">
        <f>CONCATENATE([2]Общая!G139," ",[2]Общая!H139," ",[2]Общая!I139," 
", [2]Общая!K139," ",[2]Общая!L139)</f>
        <v>Чапковский Сергей Александрович 
Главный инженер 5 месяцев</v>
      </c>
      <c r="E150" s="7" t="str">
        <f>[2]Общая!M139</f>
        <v>внеочередная</v>
      </c>
      <c r="F150" s="7" t="str">
        <f>[2]Общая!R139</f>
        <v>V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"СВЕТЛАНА"-К</v>
      </c>
      <c r="D151" s="6" t="str">
        <f>CONCATENATE([2]Общая!G140," ",[2]Общая!H140," ",[2]Общая!I140," 
", [2]Общая!K140," ",[2]Общая!L140)</f>
        <v>Ананьев  Андрей  Анатольевич 
Заместитель руководителя службы по эксплуатации зданий, сооружений и механизмов 5 лет</v>
      </c>
      <c r="E151" s="7" t="str">
        <f>[2]Общая!M140</f>
        <v>очередная</v>
      </c>
      <c r="F151" s="7" t="str">
        <f>[2]Общая!R140</f>
        <v>V гр. до и выше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 xml:space="preserve">ООО "АвтофоруМ" </v>
      </c>
      <c r="D152" s="6" t="str">
        <f>CONCATENATE([2]Общая!G141," ",[2]Общая!H141," ",[2]Общая!I141," 
", [2]Общая!K141," ",[2]Общая!L141)</f>
        <v>Аксенов Дмитрий Олегович 
Технический директор 13 лет</v>
      </c>
      <c r="E152" s="7" t="str">
        <f>[2]Общая!M141</f>
        <v>очередная</v>
      </c>
      <c r="F152" s="7" t="str">
        <f>[2]Общая!R141</f>
        <v>IV группа до 1000В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ВИАТИС</v>
      </c>
      <c r="D153" s="6" t="str">
        <f>CONCATENATE([2]Общая!G142," ",[2]Общая!H142," ",[2]Общая!I142," 
", [2]Общая!K142," ",[2]Общая!L142)</f>
        <v>Атаманов  Василий  Юрьевич 
заместитель главного инженер  4 года</v>
      </c>
      <c r="E153" s="7" t="str">
        <f>[2]Общая!M142</f>
        <v>очередная</v>
      </c>
      <c r="F153" s="7" t="str">
        <f>[2]Общая!R142</f>
        <v>III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ВИАТИС</v>
      </c>
      <c r="D154" s="6" t="str">
        <f>CONCATENATE([2]Общая!G143," ",[2]Общая!H143," ",[2]Общая!I143," 
", [2]Общая!K143," ",[2]Общая!L143)</f>
        <v>Галунка  Александр  Васильевич 
инженер электрик 2 года</v>
      </c>
      <c r="E154" s="7" t="str">
        <f>[2]Общая!M143</f>
        <v>очередная</v>
      </c>
      <c r="F154" s="7" t="str">
        <f>[2]Общая!R143</f>
        <v>III до 1000 В</v>
      </c>
      <c r="G154" s="7" t="str">
        <f>[2]Общая!N143</f>
        <v>оперативно-ремонтный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АДОНИС</v>
      </c>
      <c r="D155" s="6" t="str">
        <f>CONCATENATE([2]Общая!G144," ",[2]Общая!H144," ",[2]Общая!I144," 
", [2]Общая!K144," ",[2]Общая!L144)</f>
        <v>Козлов  Александр  Владимирович 
Заместитель дирнктора  4 года</v>
      </c>
      <c r="E155" s="7" t="str">
        <f>[2]Общая!M144</f>
        <v>очередная</v>
      </c>
      <c r="F155" s="7" t="str">
        <f>[2]Общая!R144</f>
        <v>V группа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"РЖД-Недвижимость"</v>
      </c>
      <c r="D156" s="6" t="str">
        <f>CONCATENATE([2]Общая!G145," ",[2]Общая!H145," ",[2]Общая!I145," 
", [2]Общая!K145," ",[2]Общая!L145)</f>
        <v>Шлыков Андрей Владимирович 
Начальник отдела 4 года</v>
      </c>
      <c r="E156" s="7" t="str">
        <f>[2]Общая!M145</f>
        <v>очередная</v>
      </c>
      <c r="F156" s="7" t="str">
        <f>[2]Общая!R145</f>
        <v>V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"РЖД-Недвижимость"</v>
      </c>
      <c r="D157" s="6" t="str">
        <f>CONCATENATE([2]Общая!G146," ",[2]Общая!H146," ",[2]Общая!I146," 
", [2]Общая!K146," ",[2]Общая!L146)</f>
        <v>Лупейко Николай Сергеевич 
Главный специалист 4 года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Дирекция пансионата "Пестово"</v>
      </c>
      <c r="D158" s="6" t="str">
        <f>CONCATENATE([2]Общая!G147," ",[2]Общая!H147," ",[2]Общая!I147," 
", [2]Общая!K147," ",[2]Общая!L147)</f>
        <v>Лукьянов Николай Николаевич 
ведущий инженер 1 год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Дирекция пансионата "Пестово"</v>
      </c>
      <c r="D159" s="6" t="str">
        <f>CONCATENATE([2]Общая!G148," ",[2]Общая!H148," ",[2]Общая!I148," 
", [2]Общая!K148," ",[2]Общая!L148)</f>
        <v>Ягафаров Вадим Равильевич 
Начальник отдела эксплуатации 3 года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Дирекция пансионата "Пестово"</v>
      </c>
      <c r="D160" s="6" t="str">
        <f>CONCATENATE([2]Общая!G149," ",[2]Общая!H149," ",[2]Общая!I149," 
", [2]Общая!K149," ",[2]Общая!L149)</f>
        <v>Горшунов Александр Федорович 
главный инженер отдела 3 год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"Акзоно Нобель Лакокраска"</v>
      </c>
      <c r="D161" s="6" t="str">
        <f>CONCATENATE([2]Общая!G150," ",[2]Общая!H150," ",[2]Общая!I150," 
", [2]Общая!K150," ",[2]Общая!L150)</f>
        <v>Лейченко Вадим Николаевич 
Руководитель производственного отдела -</v>
      </c>
      <c r="E161" s="7" t="str">
        <f>[2]Общая!M150</f>
        <v>первичная</v>
      </c>
      <c r="F161" s="7" t="str">
        <f>[2]Общая!R150</f>
        <v>III до и свыше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"Акзоно Нобель Лакокраска"</v>
      </c>
      <c r="D162" s="6" t="str">
        <f>CONCATENATE([2]Общая!G151," ",[2]Общая!H151," ",[2]Общая!I151," 
", [2]Общая!K151," ",[2]Общая!L151)</f>
        <v>Медведев  Павел Игоревич 
Начальник лаборатории -</v>
      </c>
      <c r="E162" s="7" t="str">
        <f>[2]Общая!M151</f>
        <v>первичная</v>
      </c>
      <c r="F162" s="7" t="str">
        <f>[2]Общая!R151</f>
        <v>III до и свыше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«Холдинговая компания «Яузские ворота»</v>
      </c>
      <c r="D163" s="6" t="str">
        <f>CONCATENATE([2]Общая!G152," ",[2]Общая!H152," ",[2]Общая!I152," 
", [2]Общая!K152," ",[2]Общая!L152)</f>
        <v>Гришин  Константин  Юрьевич  
инженер по ВК 8 лет</v>
      </c>
      <c r="E163" s="7" t="str">
        <f>[2]Общая!M152</f>
        <v>очередная</v>
      </c>
      <c r="F163" s="7" t="str">
        <f>[2]Общая!R152</f>
        <v>IV гр.,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"ЛЕПСЕ"</v>
      </c>
      <c r="D164" s="6" t="str">
        <f>CONCATENATE([2]Общая!G153," ",[2]Общая!H153," ",[2]Общая!I153," 
", [2]Общая!K153," ",[2]Общая!L153)</f>
        <v>Илящат Дмитрий  Михайлович  
Первый заместитель генерального директора - Главный инженер 7</v>
      </c>
      <c r="E164" s="7" t="str">
        <f>[2]Общая!M153</f>
        <v>первичная</v>
      </c>
      <c r="F164" s="7"/>
      <c r="G164" s="7" t="str">
        <f>[2]Общая!N153</f>
        <v>управленческий персонал</v>
      </c>
      <c r="H164" s="15" t="str">
        <f>[2]Общая!S153</f>
        <v>ПТЭТЭ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«Технопром»</v>
      </c>
      <c r="D165" s="6" t="str">
        <f>CONCATENATE([2]Общая!G154," ",[2]Общая!H154," ",[2]Общая!I154," 
", [2]Общая!K154," ",[2]Общая!L154)</f>
        <v>Горденин Алексей Евгеньевич 
Начальник административно-хозяйственного отдела 4 мес</v>
      </c>
      <c r="E165" s="7" t="str">
        <f>[2]Общая!M154</f>
        <v>первичная</v>
      </c>
      <c r="F165" s="7">
        <f>[2]Общая!R154</f>
        <v>0</v>
      </c>
      <c r="G165" s="7" t="str">
        <f>[2]Общая!N154</f>
        <v>руководитель структурного подразделения</v>
      </c>
      <c r="H165" s="15" t="str">
        <f>[2]Общая!S154</f>
        <v>ПТЭТЭ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«Технопром»</v>
      </c>
      <c r="D166" s="6" t="str">
        <f>CONCATENATE([2]Общая!G155," ",[2]Общая!H155," ",[2]Общая!I155," 
", [2]Общая!K155," ",[2]Общая!L155)</f>
        <v>Власов Юрий Анатольевич 
Разнорабочий 4 мес</v>
      </c>
      <c r="E166" s="7" t="str">
        <f>[2]Общая!M155</f>
        <v>первичная</v>
      </c>
      <c r="F166" s="7"/>
      <c r="G166" s="7" t="str">
        <f>[2]Общая!N155</f>
        <v>специалист</v>
      </c>
      <c r="H166" s="15" t="str">
        <f>[2]Общая!S155</f>
        <v>ПТЭТЭ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"Завод детского питания "Фаустово"</v>
      </c>
      <c r="D167" s="6" t="str">
        <f>CONCATENATE([2]Общая!G156," ",[2]Общая!H156," ",[2]Общая!I156," 
", [2]Общая!K156," ",[2]Общая!L156)</f>
        <v>Боровиков Александр Юрьевич 
Начальник службы КИПиА 7 лет</v>
      </c>
      <c r="E167" s="7" t="str">
        <f>[2]Общая!M156</f>
        <v>внеочередная</v>
      </c>
      <c r="F167" s="7" t="str">
        <f>[2]Общая!R156</f>
        <v xml:space="preserve"> IV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"УНИ ПАК"</v>
      </c>
      <c r="D168" s="6" t="str">
        <f>CONCATENATE([2]Общая!G157," ",[2]Общая!H157," ",[2]Общая!I157," 
", [2]Общая!K157," ",[2]Общая!L157)</f>
        <v>Волков Александр Викторович 
Зам. главного энергетика 2 года</v>
      </c>
      <c r="E168" s="7" t="str">
        <f>[2]Общая!M157</f>
        <v>очередная</v>
      </c>
      <c r="F168" s="7" t="str">
        <f>[2]Общая!R157</f>
        <v>V до и выше 1 000</v>
      </c>
      <c r="G168" s="7" t="str">
        <f>[2]Общая!N157</f>
        <v>руководитель структурного подразделения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ООО"ЛАКОНИЯ-ЛОГИСТИК"</v>
      </c>
      <c r="D169" s="6" t="str">
        <f>CONCATENATE([2]Общая!G158," ",[2]Общая!H158," ",[2]Общая!I158," 
", [2]Общая!K158," ",[2]Общая!L158)</f>
        <v>Крылов Юрий Владимирович 
Системный администратор 11 лет</v>
      </c>
      <c r="E169" s="7" t="str">
        <f>[2]Общая!M158</f>
        <v>первичная</v>
      </c>
      <c r="F169" s="7" t="str">
        <f>[2]Общая!R158</f>
        <v>II до 1000В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«Коломенское поле»</v>
      </c>
      <c r="D170" s="6" t="str">
        <f>CONCATENATE([2]Общая!G159," ",[2]Общая!H159," ",[2]Общая!I159," 
", [2]Общая!K159," ",[2]Общая!L159)</f>
        <v>Журавлев   Алексей Александрович 
Инженер-энергетик 5 лет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«Коломенское поле»</v>
      </c>
      <c r="D171" s="6" t="str">
        <f>CONCATENATE([2]Общая!G160," ",[2]Общая!H160," ",[2]Общая!I160," 
", [2]Общая!K160," ",[2]Общая!L160)</f>
        <v>Петрищев   Станислав Евгеньевич 
Главный энергетик 2 года</v>
      </c>
      <c r="E171" s="7" t="str">
        <f>[2]Общая!M160</f>
        <v>очередная</v>
      </c>
      <c r="F171" s="7" t="str">
        <f>[2]Общая!R160</f>
        <v>Vдо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 xml:space="preserve">ООО«СБС и Ко» </v>
      </c>
      <c r="D172" s="6" t="str">
        <f>CONCATENATE([2]Общая!G161," ",[2]Общая!H161," ",[2]Общая!I161," 
", [2]Общая!K161," ",[2]Общая!L161)</f>
        <v>Осипков Дмитрий  Александрович 
технический директор 5 лет</v>
      </c>
      <c r="E172" s="7" t="str">
        <f>[2]Общая!M161</f>
        <v>очередная</v>
      </c>
      <c r="F172" s="7" t="str">
        <f>[2]Общая!R161</f>
        <v>III гр.,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 ПК"</v>
      </c>
      <c r="D173" s="6" t="str">
        <f>CONCATENATE([2]Общая!G162," ",[2]Общая!H162," ",[2]Общая!I162," 
", [2]Общая!K162," ",[2]Общая!L162)</f>
        <v>Ковалев Евгений Владимирович 
Начальник участка 4 года</v>
      </c>
      <c r="E173" s="7" t="str">
        <f>[2]Общая!M162</f>
        <v>очередная</v>
      </c>
      <c r="F173" s="7"/>
      <c r="G173" s="7" t="str">
        <f>[2]Общая!N162</f>
        <v>руководитель структурного подразделения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"АЛПЛА"</v>
      </c>
      <c r="D174" s="6" t="str">
        <f>CONCATENATE([2]Общая!G163," ",[2]Общая!H163," ",[2]Общая!I163," 
", [2]Общая!K163," ",[2]Общая!L163)</f>
        <v>Кармона-Щедрин  Виктор          
Технический специалист EBM   3 года</v>
      </c>
      <c r="E174" s="7" t="str">
        <f>[2]Общая!M163</f>
        <v>очередная</v>
      </c>
      <c r="F174" s="7" t="str">
        <f>[2]Общая!R163</f>
        <v>IV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"АЛПЛА"</v>
      </c>
      <c r="D175" s="6" t="str">
        <f>CONCATENATE([2]Общая!G164," ",[2]Общая!H164," ",[2]Общая!I164," 
", [2]Общая!K164," ",[2]Общая!L164)</f>
        <v>Беседин  Сергей  Владимирович 
Инженер-электроник цеха CAP,PET 10 лет</v>
      </c>
      <c r="E175" s="7" t="str">
        <f>[2]Общая!M164</f>
        <v>очередная</v>
      </c>
      <c r="F175" s="7" t="str">
        <f>[2]Общая!R164</f>
        <v>IV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"АЛПЛА"</v>
      </c>
      <c r="D176" s="6" t="str">
        <f>CONCATENATE([2]Общая!G165," ",[2]Общая!H165," ",[2]Общая!I165," 
", [2]Общая!K165," ",[2]Общая!L165)</f>
        <v>Зайцев Максим Александрович 
Технический директор 5 года</v>
      </c>
      <c r="E176" s="7" t="str">
        <f>[2]Общая!M165</f>
        <v>очередная</v>
      </c>
      <c r="F176" s="7" t="str">
        <f>[2]Общая!R165</f>
        <v>III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ИП Шарыпов И.С.</v>
      </c>
      <c r="D177" s="6" t="str">
        <f>CONCATENATE([2]Общая!G166," ",[2]Общая!H166," ",[2]Общая!I166," 
", [2]Общая!K166," ",[2]Общая!L166)</f>
        <v>Кубенко Сергей Петрович 
И.О. главного механика 2 года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 xml:space="preserve"> электротехнологический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ИП Шарыпов И.С.</v>
      </c>
      <c r="D178" s="6" t="str">
        <f>CONCATENATE([2]Общая!G167," ",[2]Общая!H167," ",[2]Общая!I167," 
", [2]Общая!K167," ",[2]Общая!L167)</f>
        <v>Гирис Сергей Владимирович 
Начальник АДС 4 года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 xml:space="preserve"> руководитель структурного подразделения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ИП Шарыпов И.С.</v>
      </c>
      <c r="D179" s="6" t="str">
        <f>CONCATENATE([2]Общая!G168," ",[2]Общая!H168," ",[2]Общая!I168," 
", [2]Общая!K168," ",[2]Общая!L168)</f>
        <v>Банарь Василий Иванович 
Электромонтер 2 года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оперативно-ремонтный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ИП Шарыпов И.С.</v>
      </c>
      <c r="D180" s="6" t="str">
        <f>CONCATENATE([2]Общая!G169," ",[2]Общая!H169," ",[2]Общая!I169," 
", [2]Общая!K169," ",[2]Общая!L169)</f>
        <v>Бусагин Сергей Иванович 
Электромонтер 1 год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оперативно-ремонтный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ИП Шарыпов И.С.</v>
      </c>
      <c r="D181" s="6" t="str">
        <f>CONCATENATE([2]Общая!G170," ",[2]Общая!H170," ",[2]Общая!I170," 
", [2]Общая!K170," ",[2]Общая!L170)</f>
        <v>Маслов Сергей Васильевич 
Электромонтер 2 года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ИП Шарыпов И.С.</v>
      </c>
      <c r="D182" s="6" t="str">
        <f>CONCATENATE([2]Общая!G171," ",[2]Общая!H171," ",[2]Общая!I171," 
", [2]Общая!K171," ",[2]Общая!L171)</f>
        <v>Шарыпов  Иван Сергеевич 
Индивидуальный предприниматель 6 лет</v>
      </c>
      <c r="E182" s="7" t="str">
        <f>[2]Общая!M171</f>
        <v>первичная</v>
      </c>
      <c r="F182" s="7" t="str">
        <f>[2]Общая!R171</f>
        <v>II до 1000 В</v>
      </c>
      <c r="G182" s="7" t="str">
        <f>[2]Общая!N171</f>
        <v>руководящий работник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«МЕЧЕЛ-ЭНЕРГО</v>
      </c>
      <c r="D183" s="6" t="str">
        <f>CONCATENATE([2]Общая!G172," ",[2]Общая!H172," ",[2]Общая!I172," 
", [2]Общая!K172," ",[2]Общая!L172)</f>
        <v>Петряков Олег Михайлович 
Начальник смены 2 года</v>
      </c>
      <c r="E183" s="7" t="str">
        <f>[2]Общая!M172</f>
        <v>внеочередная</v>
      </c>
      <c r="F183" s="7" t="str">
        <f>[2]Общая!R172</f>
        <v>V группа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ПТЭЭСиС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"ПневмоСервис"</v>
      </c>
      <c r="D184" s="6" t="str">
        <f>CONCATENATE([2]Общая!G173," ",[2]Общая!H173," ",[2]Общая!I173," 
", [2]Общая!K173," ",[2]Общая!L173)</f>
        <v>Бородин Борис Юрьевич 
Генеральный директор -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административно-технический персонал, с правом ремонтного-персонала</v>
      </c>
      <c r="H184" s="15" t="str">
        <f>[2]Общая!S173</f>
        <v>ПТЭЭСиС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"ПневмоСервис"</v>
      </c>
      <c r="D185" s="6" t="str">
        <f>CONCATENATE([2]Общая!G174," ",[2]Общая!H174," ",[2]Общая!I174," 
", [2]Общая!K174," ",[2]Общая!L174)</f>
        <v>Бородин Илья Юрьевич 
Сервис-инженер по ремонту -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оперативно-ремонтный персонал</v>
      </c>
      <c r="H185" s="15" t="str">
        <f>[2]Общая!S174</f>
        <v>ПТЭЭСиС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ГБУЗ МО "Московский областной онкологичекий диспансер"                                   (ГБУЗ МО "МООД")</v>
      </c>
      <c r="D186" s="6" t="str">
        <f>CONCATENATE([2]Общая!G175," ",[2]Общая!H175," ",[2]Общая!I175," 
", [2]Общая!K175," ",[2]Общая!L175)</f>
        <v>Парамонов Виктор Александрович 
инженер инженерно-технического отдела 2 мес</v>
      </c>
      <c r="E186" s="7" t="str">
        <f>[2]Общая!M175</f>
        <v>первичная</v>
      </c>
      <c r="F186" s="7"/>
      <c r="G186" s="7" t="str">
        <f>[2]Общая!N175</f>
        <v>специалист по охране труда, осуществляющий контроль за эксплуатацией тепловых энергоустановок</v>
      </c>
      <c r="H186" s="15" t="str">
        <f>[2]Общая!S175</f>
        <v>ПТЭТЭ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"ГРОСС ФЭКТОРИ"</v>
      </c>
      <c r="D187" s="6" t="str">
        <f>CONCATENATE([2]Общая!G176," ",[2]Общая!H176," ",[2]Общая!I176," 
", [2]Общая!K176," ",[2]Общая!L176)</f>
        <v>Никитин Евгений Владимирович 
Заведующий хозяймством 1 год</v>
      </c>
      <c r="E187" s="7" t="str">
        <f>[2]Общая!M176</f>
        <v>внеочередная</v>
      </c>
      <c r="F187" s="7" t="str">
        <f>[2]Общая!R176</f>
        <v>III до 1000 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"ИНТЕР-ТРАНСПРОДУКТ"</v>
      </c>
      <c r="D188" s="6" t="str">
        <f>CONCATENATE([2]Общая!G177," ",[2]Общая!H177," ",[2]Общая!I177," 
", [2]Общая!K177," ",[2]Общая!L177)</f>
        <v>Голощапов  Владимир  Григорьевич 
Главный энергетик 13</v>
      </c>
      <c r="E188" s="7" t="str">
        <f>[2]Общая!M177</f>
        <v>очередная</v>
      </c>
      <c r="F188" s="7" t="str">
        <f>[2]Общая!R177</f>
        <v>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"ИНТЕР-ТРАНСПРОДУКТ"</v>
      </c>
      <c r="D189" s="6" t="str">
        <f>CONCATENATE([2]Общая!G178," ",[2]Общая!H178," ",[2]Общая!I178," 
", [2]Общая!K178," ",[2]Общая!L178)</f>
        <v>Бабич  Андрей  Григорьевич 
Начальник ООТ, ТБ и ППБ 6</v>
      </c>
      <c r="E189" s="7" t="str">
        <f>[2]Общая!M178</f>
        <v>очередная</v>
      </c>
      <c r="F189" s="7" t="str">
        <f>[2]Общая!R178</f>
        <v>IV до 1000В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"ИНТЕР-ТРАНСПРОДУКТ"</v>
      </c>
      <c r="D190" s="6" t="str">
        <f>CONCATENATE([2]Общая!G179," ",[2]Общая!H179," ",[2]Общая!I179," 
", [2]Общая!K179," ",[2]Общая!L179)</f>
        <v>Яковлев  Игорь  Анатольевич 
Главный механик 1</v>
      </c>
      <c r="E190" s="7" t="str">
        <f>[2]Общая!M179</f>
        <v>первичная</v>
      </c>
      <c r="F190" s="7" t="str">
        <f>[2]Общая!R179</f>
        <v>II до 1000В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"ДГТ"</v>
      </c>
      <c r="D191" s="6" t="str">
        <f>CONCATENATE([2]Общая!G180," ",[2]Общая!H180," ",[2]Общая!I180," 
", [2]Общая!K180," ",[2]Общая!L180)</f>
        <v>Баданов Николай  Геннадьевич 
Инженер-энергетик 13 лет</v>
      </c>
      <c r="E191" s="7" t="str">
        <f>[2]Общая!M180</f>
        <v>очередная</v>
      </c>
      <c r="F191" s="7" t="str">
        <f>[2]Общая!R180</f>
        <v>V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"ДГТ"</v>
      </c>
      <c r="D192" s="6" t="str">
        <f>CONCATENATE([2]Общая!G181," ",[2]Общая!H181," ",[2]Общая!I181," 
", [2]Общая!K181," ",[2]Общая!L181)</f>
        <v>Росляков Антон Викторович 
Техник ВиК 0 лет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"ДГТ"</v>
      </c>
      <c r="D193" s="6" t="str">
        <f>CONCATENATE([2]Общая!G182," ",[2]Общая!H182," ",[2]Общая!I182," 
", [2]Общая!K182," ",[2]Общая!L182)</f>
        <v>Морозов  Дмитрий  Павлович 
Главный энергетик 5 лет</v>
      </c>
      <c r="E193" s="7" t="str">
        <f>[2]Общая!M182</f>
        <v>очередная</v>
      </c>
      <c r="F193" s="7" t="str">
        <f>[2]Общая!R182</f>
        <v>V до и выше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"ДГТ"</v>
      </c>
      <c r="D194" s="6" t="str">
        <f>CONCATENATE([2]Общая!G183," ",[2]Общая!H183," ",[2]Общая!I183," 
", [2]Общая!K183," ",[2]Общая!L183)</f>
        <v>Млейник  Артем Юрьевич 
Руководитель строительных проектов 6 лет</v>
      </c>
      <c r="E194" s="7" t="str">
        <f>[2]Общая!M183</f>
        <v>очередная</v>
      </c>
      <c r="F194" s="7" t="str">
        <f>[2]Общая!R183</f>
        <v>IV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"ДГТ"</v>
      </c>
      <c r="D195" s="6" t="str">
        <f>CONCATENATE([2]Общая!G184," ",[2]Общая!H184," ",[2]Общая!I184," 
", [2]Общая!K184," ",[2]Общая!L184)</f>
        <v>Тонконогов Александр Анатольевич 
Инженер-энергетик 5 лет</v>
      </c>
      <c r="E195" s="7" t="str">
        <f>[2]Общая!M184</f>
        <v>очередная</v>
      </c>
      <c r="F195" s="7" t="str">
        <f>[2]Общая!R184</f>
        <v>V до и выше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ЗАО "Промтех-Сервис"</v>
      </c>
      <c r="D196" s="6" t="str">
        <f>CONCATENATE([2]Общая!G185," ",[2]Общая!H185," ",[2]Общая!I185," 
", [2]Общая!K185," ",[2]Общая!L185)</f>
        <v>Кутергин Денис Андреевич 
инженер-технолог 7 лет</v>
      </c>
      <c r="E196" s="7" t="str">
        <f>[2]Общая!M185</f>
        <v>очередная</v>
      </c>
      <c r="F196" s="7" t="str">
        <f>[2]Общая!R185</f>
        <v>III до и выше 1000 В</v>
      </c>
      <c r="G196" s="7" t="str">
        <f>[2]Общая!N185</f>
        <v>административно-технический персонал, с правом испытания оборудования  повышенным напряжением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ЗАО "Промтех-Сервис"</v>
      </c>
      <c r="D197" s="6" t="str">
        <f>CONCATENATE([2]Общая!G186," ",[2]Общая!H186," ",[2]Общая!I186," 
", [2]Общая!K186," ",[2]Общая!L186)</f>
        <v>Суков Владимир Александрович 
ведущий инженер 2 года</v>
      </c>
      <c r="E197" s="7" t="str">
        <f>[2]Общая!M186</f>
        <v>очередная</v>
      </c>
      <c r="F197" s="7" t="str">
        <f>[2]Общая!R186</f>
        <v>III до 1000 В</v>
      </c>
      <c r="G197" s="7" t="str">
        <f>[2]Общая!N186</f>
        <v>административно-технический персонал, с правом испытания оборудования  повышенным напряжением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ЗАО "Промтех-Сервис"</v>
      </c>
      <c r="D198" s="6" t="str">
        <f>CONCATENATE([2]Общая!G187," ",[2]Общая!H187," ",[2]Общая!I187," 
", [2]Общая!K187," ",[2]Общая!L187)</f>
        <v>Ахмадиев Эльмир Наилевич 
ведущий инженер 2 года</v>
      </c>
      <c r="E198" s="7" t="str">
        <f>[2]Общая!M187</f>
        <v>очередная</v>
      </c>
      <c r="F198" s="7" t="str">
        <f>[2]Общая!R187</f>
        <v>III до 1000 В</v>
      </c>
      <c r="G198" s="7" t="str">
        <f>[2]Общая!N187</f>
        <v>административно-технический персонал, с правом испытания оборудования  повышенным напряжением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ЗАО "Промтех-Сервис"</v>
      </c>
      <c r="D199" s="6" t="str">
        <f>CONCATENATE([2]Общая!G188," ",[2]Общая!H188," ",[2]Общая!I188," 
", [2]Общая!K188," ",[2]Общая!L188)</f>
        <v>Дудченко Андрей Александрович 
ведущий инженер-технолог 1 год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административно-технический персонал, с правом испытания оборудования  повышенным напряжением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ЗАО "Промтех-Сервис"</v>
      </c>
      <c r="D200" s="6" t="str">
        <f>CONCATENATE([2]Общая!G189," ",[2]Общая!H189," ",[2]Общая!I189," 
", [2]Общая!K189," ",[2]Общая!L189)</f>
        <v>Ляхманов Александр Александрович 
техник по авиационному обслуживанию 1 год</v>
      </c>
      <c r="E200" s="7" t="str">
        <f>[2]Общая!M189</f>
        <v>первичная</v>
      </c>
      <c r="F200" s="7" t="str">
        <f>[2]Общая!R189</f>
        <v>II до 1000 В</v>
      </c>
      <c r="G200" s="7" t="str">
        <f>[2]Общая!N189</f>
        <v xml:space="preserve"> электротехнологический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«Кифато МК»</v>
      </c>
      <c r="D201" s="6" t="str">
        <f>CONCATENATE([2]Общая!G190," ",[2]Общая!H190," ",[2]Общая!I190," 
", [2]Общая!K190," ",[2]Общая!L190)</f>
        <v>Демченко Вадим Максимович 
Главный энергетик 14 лет</v>
      </c>
      <c r="E201" s="7" t="str">
        <f>[2]Общая!M190</f>
        <v>первичная</v>
      </c>
      <c r="F201" s="7"/>
      <c r="G201" s="7" t="str">
        <f>[2]Общая!N190</f>
        <v>руководящий работник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«Кифато МК»</v>
      </c>
      <c r="D202" s="6" t="str">
        <f>CONCATENATE([2]Общая!G191," ",[2]Общая!H191," ",[2]Общая!I191," 
", [2]Общая!K191," ",[2]Общая!L191)</f>
        <v>Аверьянов Алексей Альбертович 
Заместитель главного энергетика 14 лет</v>
      </c>
      <c r="E202" s="7" t="str">
        <f>[2]Общая!M191</f>
        <v>первичная</v>
      </c>
      <c r="F202" s="7"/>
      <c r="G202" s="7" t="str">
        <f>[2]Общая!N191</f>
        <v>руководящий работник</v>
      </c>
      <c r="H202" s="15" t="str">
        <f>[2]Общая!S191</f>
        <v>ПТЭТЭ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ООО "ФМ Сервис"</v>
      </c>
      <c r="D203" s="6" t="str">
        <f>CONCATENATE([2]Общая!G192," ",[2]Общая!H192," ",[2]Общая!I192," 
", [2]Общая!K192," ",[2]Общая!L192)</f>
        <v>Косырин  Кирилл Александрович 
Управляющий 4 года</v>
      </c>
      <c r="E203" s="7" t="str">
        <f>[2]Общая!M192</f>
        <v>очередная</v>
      </c>
      <c r="F203" s="7"/>
      <c r="G203" s="7" t="str">
        <f>[2]Общая!N192</f>
        <v>управленческий персонал</v>
      </c>
      <c r="H203" s="15" t="str">
        <f>[2]Общая!S192</f>
        <v>ПТЭТЭ</v>
      </c>
      <c r="I203" s="8">
        <f>[2]Общая!V192</f>
        <v>0.625</v>
      </c>
    </row>
    <row r="204" spans="2:9" s="3" customFormat="1" ht="100.5" customHeight="1" x14ac:dyDescent="0.25">
      <c r="B204" s="2">
        <v>190</v>
      </c>
      <c r="C204" s="5" t="str">
        <f>[2]Общая!E193</f>
        <v>ООО "ФМ Сервис"</v>
      </c>
      <c r="D204" s="6" t="str">
        <f>CONCATENATE([2]Общая!G193," ",[2]Общая!H193," ",[2]Общая!I193," 
", [2]Общая!K193," ",[2]Общая!L193)</f>
        <v>Ягупов Игорь Анатольевич 
Инженер по эксплуатации  2 года</v>
      </c>
      <c r="E204" s="7" t="str">
        <f>[2]Общая!M193</f>
        <v>первичная</v>
      </c>
      <c r="F204" s="7"/>
      <c r="G204" s="7" t="str">
        <f>[2]Общая!N193</f>
        <v>управленческий персонал</v>
      </c>
      <c r="H204" s="15" t="str">
        <f>[2]Общая!S193</f>
        <v>ПТЭТЭ</v>
      </c>
      <c r="I204" s="8">
        <f>[2]Общая!V193</f>
        <v>0.625</v>
      </c>
    </row>
    <row r="205" spans="2:9" s="3" customFormat="1" ht="100.5" customHeight="1" x14ac:dyDescent="0.25">
      <c r="B205" s="2">
        <v>191</v>
      </c>
      <c r="C205" s="5" t="str">
        <f>[2]Общая!E194</f>
        <v>ООО "ФМ Сервис"</v>
      </c>
      <c r="D205" s="6" t="str">
        <f>CONCATENATE([2]Общая!G194," ",[2]Общая!H194," ",[2]Общая!I194," 
", [2]Общая!K194," ",[2]Общая!L194)</f>
        <v>Попов Сергей  Борисович 
Инженер по эксплуатации  1 год</v>
      </c>
      <c r="E205" s="7" t="str">
        <f>[2]Общая!M194</f>
        <v>внеочередная</v>
      </c>
      <c r="F205" s="7" t="str">
        <f>[2]Общая!R194</f>
        <v>IV группа до и выше 1000В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100.5" customHeight="1" x14ac:dyDescent="0.25">
      <c r="B206" s="2">
        <v>192</v>
      </c>
      <c r="C206" s="5" t="str">
        <f>[2]Общая!E195</f>
        <v>ООО "Арх-Строй Союз"</v>
      </c>
      <c r="D206" s="6" t="str">
        <f>CONCATENATE([2]Общая!G195," ",[2]Общая!H195," ",[2]Общая!I195," 
", [2]Общая!K195," ",[2]Общая!L195)</f>
        <v>Бабенко Максим Геннадьевич 
Главный инженер  1 год</v>
      </c>
      <c r="E206" s="7" t="str">
        <f>[2]Общая!M195</f>
        <v>очередная</v>
      </c>
      <c r="F206" s="7"/>
      <c r="G206" s="7" t="str">
        <f>[2]Общая!N195</f>
        <v>управленческий персонал</v>
      </c>
      <c r="H206" s="15" t="str">
        <f>[2]Общая!S195</f>
        <v>ПТЭТЭ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ООО "Арх-Строй Союз"</v>
      </c>
      <c r="D207" s="6" t="str">
        <f>CONCATENATE([2]Общая!G196," ",[2]Общая!H196," ",[2]Общая!I196," 
", [2]Общая!K196," ",[2]Общая!L196)</f>
        <v xml:space="preserve">Земдиханов Рифкат Энвербикович 
Заместитель генерального директора </v>
      </c>
      <c r="E207" s="7" t="str">
        <f>[2]Общая!M196</f>
        <v>очередная</v>
      </c>
      <c r="F207" s="7"/>
      <c r="G207" s="7" t="str">
        <f>[2]Общая!N196</f>
        <v>руководящий работник</v>
      </c>
      <c r="H207" s="15" t="str">
        <f>[2]Общая!S196</f>
        <v>ПТЭТЭ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НОЧУ «ЦО «Международная гимназия в Новых Вешках»</v>
      </c>
      <c r="D208" s="6" t="str">
        <f>CONCATENATE([2]Общая!G197," ",[2]Общая!H197," ",[2]Общая!I197," 
", [2]Общая!K197," ",[2]Общая!L197)</f>
        <v>Андреев Дмитрий  Михайлович 
заместитель директора по АХО 6 мес</v>
      </c>
      <c r="E208" s="7" t="str">
        <f>[2]Общая!M197</f>
        <v>внеочередная</v>
      </c>
      <c r="F208" s="7" t="str">
        <f>[2]Общая!R197</f>
        <v>IV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НОЧУ «ЦО «Международная гимназия в Новых Вешках»</v>
      </c>
      <c r="D209" s="6" t="str">
        <f>CONCATENATE([2]Общая!G198," ",[2]Общая!H198," ",[2]Общая!I198," 
", [2]Общая!K198," ",[2]Общая!L198)</f>
        <v>Курчатов Сергей Юоьевич 
техник 4 года</v>
      </c>
      <c r="E209" s="7" t="str">
        <f>[2]Общая!M198</f>
        <v>очередная</v>
      </c>
      <c r="F209" s="7" t="str">
        <f>[2]Общая!R198</f>
        <v>III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"РОСПАК</v>
      </c>
      <c r="D210" s="6" t="str">
        <f>CONCATENATE([2]Общая!G199," ",[2]Общая!H199," ",[2]Общая!I199," 
", [2]Общая!K199," ",[2]Общая!L199)</f>
        <v>Горбачев Роман Викторович 
главный инженер 15 лет</v>
      </c>
      <c r="E210" s="7" t="str">
        <f>[2]Общая!M199</f>
        <v>первичная</v>
      </c>
      <c r="F210" s="7"/>
      <c r="G210" s="7" t="str">
        <f>[2]Общая!N199</f>
        <v>руководящий работник</v>
      </c>
      <c r="H210" s="15" t="str">
        <f>[2]Общая!S199</f>
        <v>ПТЭТЭ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"РОСПАК</v>
      </c>
      <c r="D211" s="6" t="str">
        <f>CONCATENATE([2]Общая!G200," ",[2]Общая!H200," ",[2]Общая!I200," 
", [2]Общая!K200," ",[2]Общая!L200)</f>
        <v>Пронина Лилия Алексеевна 
зам. главного инженера- начальник службы эксплуатации 19лет</v>
      </c>
      <c r="E211" s="7" t="str">
        <f>[2]Общая!M200</f>
        <v>первичная</v>
      </c>
      <c r="F211" s="7"/>
      <c r="G211" s="7" t="str">
        <f>[2]Общая!N200</f>
        <v>руководящий работник</v>
      </c>
      <c r="H211" s="15" t="str">
        <f>[2]Общая!S200</f>
        <v>ПТЭТЭ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"РОСПАК</v>
      </c>
      <c r="D212" s="6" t="str">
        <f>CONCATENATE([2]Общая!G201," ",[2]Общая!H201," ",[2]Общая!I201," 
", [2]Общая!K201," ",[2]Общая!L201)</f>
        <v>Потапов  Алексей Александрович 
главный энергетик 18лет</v>
      </c>
      <c r="E212" s="7" t="str">
        <f>[2]Общая!M201</f>
        <v>первичная</v>
      </c>
      <c r="F212" s="7"/>
      <c r="G212" s="7" t="str">
        <f>[2]Общая!N201</f>
        <v>руководящий работник</v>
      </c>
      <c r="H212" s="15" t="str">
        <f>[2]Общая!S201</f>
        <v>ПТЭТЭ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МКП "ИКЖКХ"</v>
      </c>
      <c r="D213" s="6" t="str">
        <f>CONCATENATE([2]Общая!G202," ",[2]Общая!H202," ",[2]Общая!I202," 
", [2]Общая!K202," ",[2]Общая!L202)</f>
        <v>Ромашенко Владимир Васильевич 
Начальник котельной 6 месяцев</v>
      </c>
      <c r="E213" s="7" t="str">
        <f>[2]Общая!M202</f>
        <v>первичная</v>
      </c>
      <c r="F213" s="7"/>
      <c r="G213" s="7" t="str">
        <f>[2]Общая!N202</f>
        <v>руководитель структурного подразделения</v>
      </c>
      <c r="H213" s="15" t="str">
        <f>[2]Общая!S202</f>
        <v>ПТЭТЭ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МКП "ИКЖКХ"</v>
      </c>
      <c r="D214" s="6" t="str">
        <f>CONCATENATE([2]Общая!G203," ",[2]Общая!H203," ",[2]Общая!I203," 
", [2]Общая!K203," ",[2]Общая!L203)</f>
        <v>Сагиров Рамиль Шагитович 
Начальник энергорайона 3 года</v>
      </c>
      <c r="E214" s="7" t="str">
        <f>[2]Общая!M203</f>
        <v>первичная</v>
      </c>
      <c r="F214" s="7"/>
      <c r="G214" s="7" t="str">
        <f>[2]Общая!N203</f>
        <v>руководитель структурного подразделения</v>
      </c>
      <c r="H214" s="15" t="str">
        <f>[2]Общая!S203</f>
        <v>ПТЭТЭ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МКП "ИКЖКХ"</v>
      </c>
      <c r="D215" s="6" t="str">
        <f>CONCATENATE([2]Общая!G204," ",[2]Общая!H204," ",[2]Общая!I204," 
", [2]Общая!K204," ",[2]Общая!L204)</f>
        <v>Рязанцев  Дмитрий Сергеевич 
Начальник участка 1 год</v>
      </c>
      <c r="E215" s="7" t="str">
        <f>[2]Общая!M204</f>
        <v>первичная</v>
      </c>
      <c r="F215" s="7"/>
      <c r="G215" s="7" t="str">
        <f>[2]Общая!N204</f>
        <v>руководитель структурного подразделения</v>
      </c>
      <c r="H215" s="15" t="str">
        <f>[2]Общая!S204</f>
        <v>ПТЭТЭ</v>
      </c>
      <c r="I215" s="8">
        <f>[2]Общая!V204</f>
        <v>0.625</v>
      </c>
    </row>
    <row r="216" spans="2:9" s="3" customFormat="1" ht="78.95" customHeight="1" x14ac:dyDescent="0.25">
      <c r="B216" s="1"/>
      <c r="C216" s="1"/>
      <c r="D216" s="11" t="s">
        <v>19</v>
      </c>
      <c r="E216" s="10"/>
      <c r="F216" s="10"/>
      <c r="G216" s="10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2025-05-22T12:41:25Z</dcterms:modified>
</cp:coreProperties>
</file>